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253B0124-C8D1-4A0F-BFB3-12D0C4DCF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 (3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6" i="1" l="1"/>
  <c r="E255" i="1"/>
  <c r="E253" i="1" l="1"/>
  <c r="D253" i="1"/>
  <c r="C253" i="1"/>
  <c r="F253" i="1" l="1"/>
  <c r="F146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C255" i="1" l="1"/>
  <c r="C256" i="1"/>
  <c r="D255" i="1" l="1"/>
  <c r="F255" i="1" s="1"/>
  <c r="D256" i="1"/>
  <c r="F2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composed by: saving and time deposit</t>
        </r>
      </text>
    </comment>
    <comment ref="D3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compose by: currency in circulation plus demand deposit</t>
        </r>
      </text>
    </comment>
  </commentList>
</comments>
</file>

<file path=xl/sharedStrings.xml><?xml version="1.0" encoding="utf-8"?>
<sst xmlns="http://schemas.openxmlformats.org/spreadsheetml/2006/main" count="16" uniqueCount="14">
  <si>
    <t>Table 3. Monetary Aggregate (End-of-month-figures)                      Tabela 3. Massa Monetaria (saldos em fim do mes)</t>
  </si>
  <si>
    <t>(In million USD)                                                                                         (Em milhoes de Dollars)</t>
  </si>
  <si>
    <t>Source/Fonte: Banco Central de Timor-Leste</t>
  </si>
  <si>
    <t>Period</t>
  </si>
  <si>
    <t>Monthly</t>
  </si>
  <si>
    <t>Currency In Circulation</t>
  </si>
  <si>
    <t>M1</t>
  </si>
  <si>
    <t>Quase Moeda</t>
  </si>
  <si>
    <t>Monetary Aggregate/M2</t>
  </si>
  <si>
    <t>Periodo</t>
  </si>
  <si>
    <t>Mes</t>
  </si>
  <si>
    <t>Circulacao Monetaria</t>
  </si>
  <si>
    <t>Massa Monetaria/M2</t>
  </si>
  <si>
    <t xml:space="preserve">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</si>
</sst>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/>
    <xf numFmtId="17" fontId="3" fillId="0" borderId="0" xfId="0" applyNumberFormat="1" applyFont="1"/>
    <xf numFmtId="2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164" fontId="3" fillId="0" borderId="3" xfId="0" applyNumberFormat="1" applyFont="1" applyBorder="1"/>
    <xf numFmtId="164" fontId="3" fillId="0" borderId="0" xfId="0" applyNumberFormat="1" applyFont="1"/>
    <xf numFmtId="164" fontId="3" fillId="0" borderId="0" xfId="1" applyNumberFormat="1" applyFont="1"/>
    <xf numFmtId="0" fontId="2" fillId="0" borderId="0" xfId="0" applyFont="1" applyAlignment="1">
      <alignment horizontal="left"/>
    </xf>
  </cellXfs>
  <cellStyles count="4">
    <cellStyle name="Comma" xfId="1" builtinId="3"/>
    <cellStyle name="Comma 2" xfId="3" xr:uid="{A888957E-FBA0-4AF1-B9BA-AD8A829A193A}"/>
    <cellStyle name="Normal" xfId="0" builtinId="0"/>
    <cellStyle name="Normal 2" xfId="2" xr:uid="{9F8A41BC-F140-471A-B451-D3CDE58BEB2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Sept%202016\Timor-Leste%20Financial%20Corporations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GB14">
            <v>45.06866522</v>
          </cell>
        </row>
      </sheetData>
      <sheetData sheetId="4">
        <row r="10">
          <cell r="I10">
            <v>0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C362">
            <v>0</v>
          </cell>
        </row>
      </sheetData>
      <sheetData sheetId="11">
        <row r="33">
          <cell r="C33">
            <v>0</v>
          </cell>
        </row>
      </sheetData>
      <sheetData sheetId="12">
        <row r="7">
          <cell r="C7">
            <v>27.196704709999992</v>
          </cell>
        </row>
      </sheetData>
      <sheetData sheetId="13">
        <row r="7">
          <cell r="GB7">
            <v>707.77898304999997</v>
          </cell>
        </row>
        <row r="8">
          <cell r="HW8">
            <v>23.445774109999999</v>
          </cell>
          <cell r="HX8">
            <v>23.486536579999999</v>
          </cell>
          <cell r="HY8">
            <v>23.662674329999998</v>
          </cell>
        </row>
        <row r="19">
          <cell r="HW19">
            <v>495.95857901985812</v>
          </cell>
          <cell r="HX19">
            <v>501.29481943164723</v>
          </cell>
          <cell r="HY19">
            <v>520.59827679</v>
          </cell>
        </row>
        <row r="20">
          <cell r="HW20">
            <v>372.96870905831156</v>
          </cell>
          <cell r="HX20">
            <v>362.06975891380898</v>
          </cell>
          <cell r="HY20">
            <v>370.83577961999998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3"/>
  <sheetViews>
    <sheetView tabSelected="1" topLeftCell="A298" zoomScale="148" zoomScaleNormal="148" workbookViewId="0">
      <selection activeCell="D318" sqref="D318"/>
    </sheetView>
  </sheetViews>
  <sheetFormatPr defaultRowHeight="12.75" x14ac:dyDescent="0.25"/>
  <cols>
    <col min="1" max="1" width="12.42578125" style="1" customWidth="1"/>
    <col min="2" max="2" width="16.140625" style="1" customWidth="1"/>
    <col min="3" max="3" width="15.5703125" style="1" customWidth="1"/>
    <col min="4" max="4" width="17.28515625" style="1" customWidth="1"/>
    <col min="5" max="5" width="18.42578125" style="1" customWidth="1"/>
    <col min="6" max="6" width="21" style="1" customWidth="1"/>
    <col min="7" max="7" width="13.42578125" style="1" customWidth="1"/>
    <col min="8" max="16384" width="9.140625" style="1"/>
  </cols>
  <sheetData>
    <row r="1" spans="1:7" x14ac:dyDescent="0.25">
      <c r="A1" s="16" t="s">
        <v>0</v>
      </c>
      <c r="B1" s="16"/>
      <c r="C1" s="16"/>
      <c r="D1" s="16"/>
      <c r="E1" s="16"/>
      <c r="F1" s="16"/>
    </row>
    <row r="2" spans="1:7" x14ac:dyDescent="0.25">
      <c r="A2" s="16" t="s">
        <v>1</v>
      </c>
      <c r="B2" s="16"/>
      <c r="C2" s="16"/>
      <c r="D2" s="16"/>
      <c r="E2" s="16"/>
      <c r="F2" s="16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3" t="s">
        <v>2</v>
      </c>
    </row>
    <row r="5" spans="1:7" ht="25.5" x14ac:dyDescent="0.25">
      <c r="A5" s="4" t="s">
        <v>3</v>
      </c>
      <c r="B5" s="4" t="s">
        <v>4</v>
      </c>
      <c r="C5" s="5" t="s">
        <v>5</v>
      </c>
      <c r="D5" s="6" t="s">
        <v>6</v>
      </c>
      <c r="E5" s="6" t="s">
        <v>7</v>
      </c>
      <c r="F5" s="5" t="s">
        <v>8</v>
      </c>
      <c r="G5" s="7"/>
    </row>
    <row r="6" spans="1:7" x14ac:dyDescent="0.25">
      <c r="A6" s="8">
        <v>2001</v>
      </c>
      <c r="B6" s="9">
        <v>37226</v>
      </c>
      <c r="C6" s="10">
        <v>0</v>
      </c>
      <c r="F6" s="11"/>
    </row>
    <row r="7" spans="1:7" x14ac:dyDescent="0.25">
      <c r="A7" s="8"/>
      <c r="C7" s="10"/>
      <c r="F7" s="12"/>
    </row>
    <row r="8" spans="1:7" x14ac:dyDescent="0.25">
      <c r="A8" s="8">
        <v>2002</v>
      </c>
      <c r="B8" s="9">
        <v>37257</v>
      </c>
      <c r="C8" s="13">
        <v>0</v>
      </c>
      <c r="D8" s="14">
        <v>45.851191249999999</v>
      </c>
      <c r="E8" s="14">
        <v>5.5085712999999998</v>
      </c>
      <c r="F8" s="13">
        <f>D8+E8</f>
        <v>51.359762549999999</v>
      </c>
    </row>
    <row r="9" spans="1:7" x14ac:dyDescent="0.25">
      <c r="A9" s="8"/>
      <c r="B9" s="9">
        <v>37288</v>
      </c>
      <c r="C9" s="13">
        <v>0</v>
      </c>
      <c r="D9" s="14">
        <v>46.254396569999997</v>
      </c>
      <c r="E9" s="14">
        <v>5.8749056099999999</v>
      </c>
      <c r="F9" s="13">
        <f t="shared" ref="F9:F30" si="0">D9+E9</f>
        <v>52.129302179999996</v>
      </c>
    </row>
    <row r="10" spans="1:7" x14ac:dyDescent="0.25">
      <c r="A10" s="8"/>
      <c r="B10" s="9">
        <v>37316</v>
      </c>
      <c r="C10" s="13">
        <v>0</v>
      </c>
      <c r="D10" s="14">
        <v>48.360706560000004</v>
      </c>
      <c r="E10" s="14">
        <v>5.5861329999999993</v>
      </c>
      <c r="F10" s="13">
        <f t="shared" si="0"/>
        <v>53.946839560000001</v>
      </c>
    </row>
    <row r="11" spans="1:7" x14ac:dyDescent="0.25">
      <c r="A11" s="8"/>
      <c r="B11" s="9">
        <v>37347</v>
      </c>
      <c r="C11" s="13">
        <v>0</v>
      </c>
      <c r="D11" s="14">
        <v>42.967146290000002</v>
      </c>
      <c r="E11" s="14">
        <v>5.5613642499999996</v>
      </c>
      <c r="F11" s="13">
        <f t="shared" si="0"/>
        <v>48.528510539999999</v>
      </c>
    </row>
    <row r="12" spans="1:7" x14ac:dyDescent="0.25">
      <c r="A12" s="8"/>
      <c r="B12" s="9">
        <v>37377</v>
      </c>
      <c r="C12" s="13">
        <v>0</v>
      </c>
      <c r="D12" s="14">
        <v>35.692670989999996</v>
      </c>
      <c r="E12" s="14">
        <v>5.5613642499999996</v>
      </c>
      <c r="F12" s="13">
        <f t="shared" si="0"/>
        <v>41.254035239999993</v>
      </c>
    </row>
    <row r="13" spans="1:7" x14ac:dyDescent="0.25">
      <c r="A13" s="8"/>
      <c r="B13" s="9">
        <v>37408</v>
      </c>
      <c r="C13" s="13">
        <v>0</v>
      </c>
      <c r="D13" s="14">
        <v>32.669786420000001</v>
      </c>
      <c r="E13" s="14">
        <v>6.0614332300000004</v>
      </c>
      <c r="F13" s="13">
        <f t="shared" si="0"/>
        <v>38.73121965</v>
      </c>
    </row>
    <row r="14" spans="1:7" x14ac:dyDescent="0.25">
      <c r="A14" s="8"/>
      <c r="B14" s="9">
        <v>37438</v>
      </c>
      <c r="C14" s="13">
        <v>0</v>
      </c>
      <c r="D14" s="14">
        <v>33.563994569999998</v>
      </c>
      <c r="E14" s="14">
        <v>6.1217908400000001</v>
      </c>
      <c r="F14" s="13">
        <f t="shared" si="0"/>
        <v>39.685785410000001</v>
      </c>
    </row>
    <row r="15" spans="1:7" x14ac:dyDescent="0.25">
      <c r="A15" s="8"/>
      <c r="B15" s="9">
        <v>37469</v>
      </c>
      <c r="C15" s="13">
        <v>0</v>
      </c>
      <c r="D15" s="14">
        <v>33.898167560000005</v>
      </c>
      <c r="E15" s="14">
        <v>6.2879214399999999</v>
      </c>
      <c r="F15" s="13">
        <f t="shared" si="0"/>
        <v>40.186089000000003</v>
      </c>
    </row>
    <row r="16" spans="1:7" x14ac:dyDescent="0.25">
      <c r="A16" s="8"/>
      <c r="B16" s="9">
        <v>37500</v>
      </c>
      <c r="C16" s="13">
        <v>0</v>
      </c>
      <c r="D16" s="14">
        <v>37.898042799999999</v>
      </c>
      <c r="E16" s="14">
        <v>5.9402800600000001</v>
      </c>
      <c r="F16" s="13">
        <f t="shared" si="0"/>
        <v>43.838322859999998</v>
      </c>
    </row>
    <row r="17" spans="1:6" x14ac:dyDescent="0.25">
      <c r="A17" s="8"/>
      <c r="B17" s="9">
        <v>37530</v>
      </c>
      <c r="C17" s="13">
        <v>0</v>
      </c>
      <c r="D17" s="14">
        <v>35.733668990000005</v>
      </c>
      <c r="E17" s="14">
        <v>5.5710600700000006</v>
      </c>
      <c r="F17" s="13">
        <f t="shared" si="0"/>
        <v>41.304729060000007</v>
      </c>
    </row>
    <row r="18" spans="1:6" x14ac:dyDescent="0.25">
      <c r="A18" s="8"/>
      <c r="B18" s="9">
        <v>37561</v>
      </c>
      <c r="C18" s="13">
        <v>0</v>
      </c>
      <c r="D18" s="14">
        <v>39.677384700000005</v>
      </c>
      <c r="E18" s="14">
        <v>5.952285569999999</v>
      </c>
      <c r="F18" s="13">
        <f t="shared" si="0"/>
        <v>45.629670270000005</v>
      </c>
    </row>
    <row r="19" spans="1:6" x14ac:dyDescent="0.25">
      <c r="A19" s="8"/>
      <c r="B19" s="9">
        <v>37591</v>
      </c>
      <c r="C19" s="13">
        <v>0</v>
      </c>
      <c r="D19" s="14">
        <v>37.623379820000004</v>
      </c>
      <c r="E19" s="14">
        <v>6.0494530199999996</v>
      </c>
      <c r="F19" s="13">
        <f t="shared" si="0"/>
        <v>43.672832840000005</v>
      </c>
    </row>
    <row r="20" spans="1:6" x14ac:dyDescent="0.25">
      <c r="A20" s="8"/>
      <c r="C20" s="13"/>
      <c r="D20" s="14"/>
      <c r="E20" s="14"/>
      <c r="F20" s="13"/>
    </row>
    <row r="21" spans="1:6" x14ac:dyDescent="0.25">
      <c r="A21" s="8">
        <v>2003</v>
      </c>
      <c r="B21" s="9">
        <v>37622</v>
      </c>
      <c r="C21" s="13">
        <v>0</v>
      </c>
      <c r="D21" s="14">
        <v>38.75649319</v>
      </c>
      <c r="E21" s="14">
        <v>5.8575257299999999</v>
      </c>
      <c r="F21" s="13">
        <f t="shared" si="0"/>
        <v>44.614018919999999</v>
      </c>
    </row>
    <row r="22" spans="1:6" x14ac:dyDescent="0.25">
      <c r="A22" s="8"/>
      <c r="B22" s="9">
        <v>37653</v>
      </c>
      <c r="C22" s="13">
        <v>0</v>
      </c>
      <c r="D22" s="14">
        <v>40.520271999999999</v>
      </c>
      <c r="E22" s="14">
        <v>6.1446958299999999</v>
      </c>
      <c r="F22" s="13">
        <f t="shared" si="0"/>
        <v>46.664967829999995</v>
      </c>
    </row>
    <row r="23" spans="1:6" x14ac:dyDescent="0.25">
      <c r="A23" s="8"/>
      <c r="B23" s="9">
        <v>37681</v>
      </c>
      <c r="C23" s="13">
        <v>0</v>
      </c>
      <c r="D23" s="14">
        <v>38.389928769999997</v>
      </c>
      <c r="E23" s="14">
        <v>6.2280447400000005</v>
      </c>
      <c r="F23" s="13">
        <f t="shared" si="0"/>
        <v>44.617973509999999</v>
      </c>
    </row>
    <row r="24" spans="1:6" x14ac:dyDescent="0.25">
      <c r="A24" s="8"/>
      <c r="B24" s="9">
        <v>37712</v>
      </c>
      <c r="C24" s="13">
        <v>0</v>
      </c>
      <c r="D24" s="14">
        <v>39.229760030000001</v>
      </c>
      <c r="E24" s="14">
        <v>6.2064147499999995</v>
      </c>
      <c r="F24" s="13">
        <f t="shared" si="0"/>
        <v>45.436174780000002</v>
      </c>
    </row>
    <row r="25" spans="1:6" x14ac:dyDescent="0.25">
      <c r="A25" s="8"/>
      <c r="B25" s="9">
        <v>37742</v>
      </c>
      <c r="C25" s="13">
        <v>0</v>
      </c>
      <c r="D25" s="14">
        <v>37.993260369999994</v>
      </c>
      <c r="E25" s="14">
        <v>6.4441467099999992</v>
      </c>
      <c r="F25" s="13">
        <f t="shared" si="0"/>
        <v>44.437407079999993</v>
      </c>
    </row>
    <row r="26" spans="1:6" x14ac:dyDescent="0.25">
      <c r="A26" s="8"/>
      <c r="B26" s="9">
        <v>37773</v>
      </c>
      <c r="C26" s="13">
        <v>0</v>
      </c>
      <c r="D26" s="14">
        <v>41.083148539999996</v>
      </c>
      <c r="E26" s="14">
        <v>6.2744436499999994</v>
      </c>
      <c r="F26" s="13">
        <f t="shared" si="0"/>
        <v>47.357592189999998</v>
      </c>
    </row>
    <row r="27" spans="1:6" x14ac:dyDescent="0.25">
      <c r="A27" s="8"/>
      <c r="B27" s="9">
        <v>37803</v>
      </c>
      <c r="C27" s="13">
        <v>0</v>
      </c>
      <c r="D27" s="14">
        <v>40.457278689999995</v>
      </c>
      <c r="E27" s="14">
        <v>6.5692741700000008</v>
      </c>
      <c r="F27" s="13">
        <f t="shared" si="0"/>
        <v>47.026552859999995</v>
      </c>
    </row>
    <row r="28" spans="1:6" x14ac:dyDescent="0.25">
      <c r="A28" s="8"/>
      <c r="B28" s="9">
        <v>37834</v>
      </c>
      <c r="C28" s="13">
        <v>0</v>
      </c>
      <c r="D28" s="14">
        <v>43.882229469999992</v>
      </c>
      <c r="E28" s="14">
        <v>6.7639655699999999</v>
      </c>
      <c r="F28" s="13">
        <f t="shared" si="0"/>
        <v>50.646195039999995</v>
      </c>
    </row>
    <row r="29" spans="1:6" x14ac:dyDescent="0.25">
      <c r="A29" s="8"/>
      <c r="B29" s="9">
        <v>37865</v>
      </c>
      <c r="C29" s="13">
        <v>0</v>
      </c>
      <c r="D29" s="14">
        <v>40.401774370000005</v>
      </c>
      <c r="E29" s="14">
        <v>11.73760862</v>
      </c>
      <c r="F29" s="13">
        <f t="shared" si="0"/>
        <v>52.139382990000001</v>
      </c>
    </row>
    <row r="30" spans="1:6" x14ac:dyDescent="0.25">
      <c r="A30" s="8"/>
      <c r="B30" s="9">
        <v>37895</v>
      </c>
      <c r="C30" s="13">
        <v>0</v>
      </c>
      <c r="D30" s="14">
        <v>44.7133459</v>
      </c>
      <c r="E30" s="14">
        <v>12.711469209999999</v>
      </c>
      <c r="F30" s="13">
        <f t="shared" si="0"/>
        <v>57.424815109999997</v>
      </c>
    </row>
    <row r="31" spans="1:6" x14ac:dyDescent="0.25">
      <c r="A31" s="8"/>
      <c r="B31" s="9">
        <v>37926</v>
      </c>
      <c r="C31" s="13">
        <v>0.420209</v>
      </c>
      <c r="D31" s="14">
        <v>47.154770130000003</v>
      </c>
      <c r="E31" s="14">
        <v>14.211135859999999</v>
      </c>
      <c r="F31" s="13">
        <f>C31+D31+E31</f>
        <v>61.786114990000002</v>
      </c>
    </row>
    <row r="32" spans="1:6" x14ac:dyDescent="0.25">
      <c r="A32" s="8"/>
      <c r="B32" s="9">
        <v>37956</v>
      </c>
      <c r="C32" s="13">
        <v>0.60309365000000004</v>
      </c>
      <c r="D32" s="14">
        <v>32.694833509999995</v>
      </c>
      <c r="E32" s="14">
        <v>28.930981150000001</v>
      </c>
      <c r="F32" s="13">
        <f>D32+E32</f>
        <v>61.625814659999996</v>
      </c>
    </row>
    <row r="33" spans="1:6" x14ac:dyDescent="0.25">
      <c r="A33" s="8"/>
      <c r="B33" s="9"/>
      <c r="C33" s="13"/>
      <c r="D33" s="14"/>
      <c r="E33" s="14"/>
      <c r="F33" s="13"/>
    </row>
    <row r="34" spans="1:6" x14ac:dyDescent="0.25">
      <c r="A34" s="8">
        <v>2004</v>
      </c>
      <c r="B34" s="9">
        <v>37987</v>
      </c>
      <c r="C34" s="13">
        <v>0.60448868</v>
      </c>
      <c r="D34" s="14">
        <v>31.404200719999995</v>
      </c>
      <c r="E34" s="14">
        <v>26.879603609999997</v>
      </c>
      <c r="F34" s="13">
        <f>D34+E34</f>
        <v>58.283804329999995</v>
      </c>
    </row>
    <row r="35" spans="1:6" x14ac:dyDescent="0.25">
      <c r="A35" s="8"/>
      <c r="B35" s="9">
        <v>38018</v>
      </c>
      <c r="C35" s="13">
        <v>0.60448868</v>
      </c>
      <c r="D35" s="14">
        <v>32.807592150000005</v>
      </c>
      <c r="E35" s="14">
        <v>29.046843500000001</v>
      </c>
      <c r="F35" s="13">
        <f t="shared" ref="F35:F97" si="1">D35+E35</f>
        <v>61.854435650000006</v>
      </c>
    </row>
    <row r="36" spans="1:6" x14ac:dyDescent="0.25">
      <c r="A36" s="8"/>
      <c r="B36" s="9">
        <v>38047</v>
      </c>
      <c r="C36" s="13">
        <v>0.66428818000000001</v>
      </c>
      <c r="D36" s="14">
        <v>29.89424335</v>
      </c>
      <c r="E36" s="14">
        <v>31.520953799999994</v>
      </c>
      <c r="F36" s="13">
        <f t="shared" si="1"/>
        <v>61.415197149999997</v>
      </c>
    </row>
    <row r="37" spans="1:6" x14ac:dyDescent="0.25">
      <c r="A37" s="8"/>
      <c r="B37" s="9">
        <v>38078</v>
      </c>
      <c r="C37" s="13">
        <v>0.70031091000000001</v>
      </c>
      <c r="D37" s="14">
        <v>30.468870269999996</v>
      </c>
      <c r="E37" s="14">
        <v>31.143269000000004</v>
      </c>
      <c r="F37" s="13">
        <f t="shared" si="1"/>
        <v>61.61213927</v>
      </c>
    </row>
    <row r="38" spans="1:6" x14ac:dyDescent="0.25">
      <c r="A38" s="8"/>
      <c r="B38" s="9">
        <v>38108</v>
      </c>
      <c r="C38" s="13">
        <v>0.77260211000000001</v>
      </c>
      <c r="D38" s="14">
        <v>29.117500390000004</v>
      </c>
      <c r="E38" s="14">
        <v>32.16921293</v>
      </c>
      <c r="F38" s="13">
        <f t="shared" si="1"/>
        <v>61.286713320000004</v>
      </c>
    </row>
    <row r="39" spans="1:6" x14ac:dyDescent="0.25">
      <c r="A39" s="8"/>
      <c r="B39" s="9">
        <v>38139</v>
      </c>
      <c r="C39" s="13">
        <v>0.83593790000000001</v>
      </c>
      <c r="D39" s="14">
        <v>33.067177229999999</v>
      </c>
      <c r="E39" s="14">
        <v>35.13520578</v>
      </c>
      <c r="F39" s="13">
        <f t="shared" si="1"/>
        <v>68.202383010000005</v>
      </c>
    </row>
    <row r="40" spans="1:6" x14ac:dyDescent="0.25">
      <c r="A40" s="8"/>
      <c r="B40" s="9">
        <v>38169</v>
      </c>
      <c r="C40" s="13">
        <v>0.88504628000000007</v>
      </c>
      <c r="D40" s="14">
        <v>32.275984389999998</v>
      </c>
      <c r="E40" s="14">
        <v>31.365221219999999</v>
      </c>
      <c r="F40" s="13">
        <f t="shared" si="1"/>
        <v>63.64120561</v>
      </c>
    </row>
    <row r="41" spans="1:6" x14ac:dyDescent="0.25">
      <c r="A41" s="8"/>
      <c r="B41" s="9">
        <v>38200</v>
      </c>
      <c r="C41" s="13">
        <v>0.96904628000000004</v>
      </c>
      <c r="D41" s="14">
        <v>33.714272189999996</v>
      </c>
      <c r="E41" s="14">
        <v>32.2437769</v>
      </c>
      <c r="F41" s="13">
        <f t="shared" si="1"/>
        <v>65.958049090000003</v>
      </c>
    </row>
    <row r="42" spans="1:6" x14ac:dyDescent="0.25">
      <c r="A42" s="8"/>
      <c r="B42" s="9">
        <v>38231</v>
      </c>
      <c r="C42" s="13">
        <v>0.969503</v>
      </c>
      <c r="D42" s="14">
        <v>36.246191330000002</v>
      </c>
      <c r="E42" s="14">
        <v>32.493903450000005</v>
      </c>
      <c r="F42" s="13">
        <f t="shared" si="1"/>
        <v>68.740094780000007</v>
      </c>
    </row>
    <row r="43" spans="1:6" x14ac:dyDescent="0.25">
      <c r="A43" s="8"/>
      <c r="B43" s="9">
        <v>38261</v>
      </c>
      <c r="C43" s="13">
        <v>1.00916308</v>
      </c>
      <c r="D43" s="14">
        <v>33.072619189999998</v>
      </c>
      <c r="E43" s="14">
        <v>33.600915239999992</v>
      </c>
      <c r="F43" s="13">
        <f t="shared" si="1"/>
        <v>66.673534429999989</v>
      </c>
    </row>
    <row r="44" spans="1:6" x14ac:dyDescent="0.25">
      <c r="A44" s="8"/>
      <c r="B44" s="9">
        <v>38292</v>
      </c>
      <c r="C44" s="13">
        <v>1.0406630799999999</v>
      </c>
      <c r="D44" s="14">
        <v>35.89862042</v>
      </c>
      <c r="E44" s="14">
        <v>32.593370439999994</v>
      </c>
      <c r="F44" s="13">
        <f t="shared" si="1"/>
        <v>68.491990859999987</v>
      </c>
    </row>
    <row r="45" spans="1:6" x14ac:dyDescent="0.25">
      <c r="A45" s="8"/>
      <c r="B45" s="9">
        <v>38322</v>
      </c>
      <c r="C45" s="13">
        <v>1.1044989999999999</v>
      </c>
      <c r="D45" s="14">
        <v>32.291630939999997</v>
      </c>
      <c r="E45" s="14">
        <v>33.595843440000003</v>
      </c>
      <c r="F45" s="13">
        <f t="shared" si="1"/>
        <v>65.88747438</v>
      </c>
    </row>
    <row r="46" spans="1:6" x14ac:dyDescent="0.25">
      <c r="A46" s="8"/>
      <c r="B46" s="9"/>
      <c r="C46" s="13"/>
      <c r="D46" s="14"/>
      <c r="E46" s="14"/>
      <c r="F46" s="13"/>
    </row>
    <row r="47" spans="1:6" x14ac:dyDescent="0.25">
      <c r="A47" s="8">
        <v>2005</v>
      </c>
      <c r="B47" s="9">
        <v>38353</v>
      </c>
      <c r="C47" s="13">
        <v>1.1719987299999999</v>
      </c>
      <c r="D47" s="14">
        <v>35.081386359999996</v>
      </c>
      <c r="E47" s="14">
        <v>34.713036829999993</v>
      </c>
      <c r="F47" s="13">
        <f t="shared" si="1"/>
        <v>69.794423189999989</v>
      </c>
    </row>
    <row r="48" spans="1:6" x14ac:dyDescent="0.25">
      <c r="A48" s="8"/>
      <c r="B48" s="9">
        <v>38384</v>
      </c>
      <c r="C48" s="13">
        <v>1.2395233000000001</v>
      </c>
      <c r="D48" s="14">
        <v>35.045783840000006</v>
      </c>
      <c r="E48" s="14">
        <v>33.827581830000007</v>
      </c>
      <c r="F48" s="13">
        <f t="shared" si="1"/>
        <v>68.873365670000013</v>
      </c>
    </row>
    <row r="49" spans="1:6" x14ac:dyDescent="0.25">
      <c r="A49" s="8"/>
      <c r="B49" s="9">
        <v>38412</v>
      </c>
      <c r="C49" s="13">
        <v>1.288178</v>
      </c>
      <c r="D49" s="14">
        <v>35.19756563</v>
      </c>
      <c r="E49" s="14">
        <v>34.713036829999993</v>
      </c>
      <c r="F49" s="13">
        <f t="shared" si="1"/>
        <v>69.910602459999993</v>
      </c>
    </row>
    <row r="50" spans="1:6" x14ac:dyDescent="0.25">
      <c r="A50" s="8"/>
      <c r="B50" s="9">
        <v>38443</v>
      </c>
      <c r="C50" s="13">
        <v>1.331772</v>
      </c>
      <c r="D50" s="14">
        <v>35.95240484</v>
      </c>
      <c r="E50" s="14">
        <v>37.086888980000005</v>
      </c>
      <c r="F50" s="13">
        <f t="shared" si="1"/>
        <v>73.039293820000012</v>
      </c>
    </row>
    <row r="51" spans="1:6" x14ac:dyDescent="0.25">
      <c r="A51" s="8"/>
      <c r="B51" s="9">
        <v>38473</v>
      </c>
      <c r="C51" s="13">
        <v>1.373534</v>
      </c>
      <c r="D51" s="14">
        <v>35.765869110000004</v>
      </c>
      <c r="E51" s="14">
        <v>35.941041949999999</v>
      </c>
      <c r="F51" s="13">
        <f t="shared" si="1"/>
        <v>71.70691106000001</v>
      </c>
    </row>
    <row r="52" spans="1:6" x14ac:dyDescent="0.25">
      <c r="A52" s="8"/>
      <c r="B52" s="9">
        <v>38504</v>
      </c>
      <c r="C52" s="13">
        <v>1.4651609999999999</v>
      </c>
      <c r="D52" s="14">
        <v>37.393740020000003</v>
      </c>
      <c r="E52" s="14">
        <v>35.574107810000001</v>
      </c>
      <c r="F52" s="13">
        <f t="shared" si="1"/>
        <v>72.967847830000011</v>
      </c>
    </row>
    <row r="53" spans="1:6" x14ac:dyDescent="0.25">
      <c r="A53" s="8"/>
      <c r="B53" s="9">
        <v>38534</v>
      </c>
      <c r="C53" s="13">
        <v>1.532726</v>
      </c>
      <c r="D53" s="14">
        <v>36.03257164</v>
      </c>
      <c r="E53" s="14">
        <v>33.804285289999996</v>
      </c>
      <c r="F53" s="13">
        <f t="shared" si="1"/>
        <v>69.836856929999996</v>
      </c>
    </row>
    <row r="54" spans="1:6" x14ac:dyDescent="0.25">
      <c r="A54" s="8"/>
      <c r="B54" s="9">
        <v>38565</v>
      </c>
      <c r="C54" s="13">
        <v>1.6214977699999999</v>
      </c>
      <c r="D54" s="14">
        <v>38.689577239999998</v>
      </c>
      <c r="E54" s="14">
        <v>35.37008385</v>
      </c>
      <c r="F54" s="13">
        <f t="shared" si="1"/>
        <v>74.059661089999992</v>
      </c>
    </row>
    <row r="55" spans="1:6" x14ac:dyDescent="0.25">
      <c r="A55" s="8"/>
      <c r="B55" s="9">
        <v>38596</v>
      </c>
      <c r="C55" s="13">
        <v>1.709087</v>
      </c>
      <c r="D55" s="14">
        <v>39.466786319999997</v>
      </c>
      <c r="E55" s="14">
        <v>36.56165858</v>
      </c>
      <c r="F55" s="13">
        <f t="shared" si="1"/>
        <v>76.028444899999997</v>
      </c>
    </row>
    <row r="56" spans="1:6" x14ac:dyDescent="0.25">
      <c r="A56" s="8"/>
      <c r="B56" s="9">
        <v>38626</v>
      </c>
      <c r="C56" s="13">
        <v>1.721187</v>
      </c>
      <c r="D56" s="14">
        <v>37.99558081</v>
      </c>
      <c r="E56" s="14">
        <v>37.357209950000005</v>
      </c>
      <c r="F56" s="13">
        <f t="shared" si="1"/>
        <v>75.352790760000005</v>
      </c>
    </row>
    <row r="57" spans="1:6" x14ac:dyDescent="0.25">
      <c r="A57" s="8"/>
      <c r="B57" s="9">
        <v>38657</v>
      </c>
      <c r="C57" s="13">
        <v>1.753328</v>
      </c>
      <c r="D57" s="14">
        <v>41.147052640000005</v>
      </c>
      <c r="E57" s="14">
        <v>37.687692949999999</v>
      </c>
      <c r="F57" s="13">
        <f t="shared" si="1"/>
        <v>78.834745590000011</v>
      </c>
    </row>
    <row r="58" spans="1:6" x14ac:dyDescent="0.25">
      <c r="A58" s="8"/>
      <c r="B58" s="9">
        <v>38687</v>
      </c>
      <c r="C58" s="13">
        <v>1.7899929999999999</v>
      </c>
      <c r="D58" s="14">
        <v>39.493796350000004</v>
      </c>
      <c r="E58" s="14">
        <v>38.44989906</v>
      </c>
      <c r="F58" s="13">
        <f t="shared" si="1"/>
        <v>77.943695410000004</v>
      </c>
    </row>
    <row r="59" spans="1:6" x14ac:dyDescent="0.25">
      <c r="A59" s="8"/>
      <c r="C59" s="13"/>
      <c r="D59" s="14"/>
      <c r="E59" s="14"/>
      <c r="F59" s="13"/>
    </row>
    <row r="60" spans="1:6" x14ac:dyDescent="0.25">
      <c r="A60" s="8">
        <v>2006</v>
      </c>
      <c r="B60" s="9">
        <v>38718</v>
      </c>
      <c r="C60" s="13">
        <v>1.7910519899999999</v>
      </c>
      <c r="D60" s="14">
        <v>37.877733069999998</v>
      </c>
      <c r="E60" s="14">
        <v>40.848974780000006</v>
      </c>
      <c r="F60" s="13">
        <f t="shared" si="1"/>
        <v>78.726707849999997</v>
      </c>
    </row>
    <row r="61" spans="1:6" x14ac:dyDescent="0.25">
      <c r="A61" s="8"/>
      <c r="B61" s="9">
        <v>38749</v>
      </c>
      <c r="C61" s="13">
        <v>1.8033987</v>
      </c>
      <c r="D61" s="14">
        <v>41.291589350000002</v>
      </c>
      <c r="E61" s="14">
        <v>38.921203680000005</v>
      </c>
      <c r="F61" s="13">
        <f t="shared" si="1"/>
        <v>80.21279303</v>
      </c>
    </row>
    <row r="62" spans="1:6" x14ac:dyDescent="0.25">
      <c r="A62" s="8"/>
      <c r="B62" s="9">
        <v>38777</v>
      </c>
      <c r="C62" s="13">
        <v>1.8114901999999999</v>
      </c>
      <c r="D62" s="14">
        <v>40.593685960000002</v>
      </c>
      <c r="E62" s="14">
        <v>39.336975719999998</v>
      </c>
      <c r="F62" s="13">
        <f t="shared" si="1"/>
        <v>79.93066168</v>
      </c>
    </row>
    <row r="63" spans="1:6" x14ac:dyDescent="0.25">
      <c r="A63" s="8"/>
      <c r="B63" s="9">
        <v>38808</v>
      </c>
      <c r="C63" s="13">
        <v>1.8102989199999999</v>
      </c>
      <c r="D63" s="14">
        <v>41.872252060000001</v>
      </c>
      <c r="E63" s="14">
        <v>40.551642370000003</v>
      </c>
      <c r="F63" s="13">
        <f t="shared" si="1"/>
        <v>82.423894430000004</v>
      </c>
    </row>
    <row r="64" spans="1:6" x14ac:dyDescent="0.25">
      <c r="A64" s="8"/>
      <c r="B64" s="9">
        <v>38838</v>
      </c>
      <c r="C64" s="13">
        <v>1.8105045800000001</v>
      </c>
      <c r="D64" s="14">
        <v>38.557056519999996</v>
      </c>
      <c r="E64" s="14">
        <v>37.522541580000002</v>
      </c>
      <c r="F64" s="13">
        <f t="shared" si="1"/>
        <v>76.079598099999998</v>
      </c>
    </row>
    <row r="65" spans="1:6" x14ac:dyDescent="0.25">
      <c r="A65" s="8"/>
      <c r="B65" s="9">
        <v>38869</v>
      </c>
      <c r="C65" s="13">
        <v>1.8105391599999998</v>
      </c>
      <c r="D65" s="14">
        <v>39.626640799999997</v>
      </c>
      <c r="E65" s="14">
        <v>38.235420509999997</v>
      </c>
      <c r="F65" s="13">
        <f t="shared" si="1"/>
        <v>77.862061310000001</v>
      </c>
    </row>
    <row r="66" spans="1:6" x14ac:dyDescent="0.25">
      <c r="A66" s="8"/>
      <c r="B66" s="9">
        <v>38899</v>
      </c>
      <c r="C66" s="13">
        <v>1.8105400700000001</v>
      </c>
      <c r="D66" s="14">
        <v>41.288570890000003</v>
      </c>
      <c r="E66" s="14">
        <v>38.128788360000001</v>
      </c>
      <c r="F66" s="13">
        <f t="shared" si="1"/>
        <v>79.417359250000004</v>
      </c>
    </row>
    <row r="67" spans="1:6" x14ac:dyDescent="0.25">
      <c r="A67" s="8"/>
      <c r="B67" s="9">
        <v>38930</v>
      </c>
      <c r="C67" s="13">
        <v>1.81060832</v>
      </c>
      <c r="D67" s="14">
        <v>42.979046200000006</v>
      </c>
      <c r="E67" s="14">
        <v>38.041892560000008</v>
      </c>
      <c r="F67" s="13">
        <f t="shared" si="1"/>
        <v>81.020938760000007</v>
      </c>
    </row>
    <row r="68" spans="1:6" x14ac:dyDescent="0.25">
      <c r="A68" s="8"/>
      <c r="B68" s="9">
        <v>38961</v>
      </c>
      <c r="C68" s="13">
        <v>1.81064381</v>
      </c>
      <c r="D68" s="14">
        <v>44.297928620000008</v>
      </c>
      <c r="E68" s="14">
        <v>38.689202139999999</v>
      </c>
      <c r="F68" s="13">
        <f t="shared" si="1"/>
        <v>82.987130760000014</v>
      </c>
    </row>
    <row r="69" spans="1:6" x14ac:dyDescent="0.25">
      <c r="A69" s="8"/>
      <c r="B69" s="9">
        <v>38991</v>
      </c>
      <c r="C69" s="13">
        <v>1.8107466200000002</v>
      </c>
      <c r="D69" s="14">
        <v>39.804025680000002</v>
      </c>
      <c r="E69" s="14">
        <v>40.936519290000007</v>
      </c>
      <c r="F69" s="13">
        <f t="shared" si="1"/>
        <v>80.740544970000002</v>
      </c>
    </row>
    <row r="70" spans="1:6" x14ac:dyDescent="0.25">
      <c r="A70" s="8"/>
      <c r="B70" s="9">
        <v>39022</v>
      </c>
      <c r="C70" s="13">
        <v>1.8107620900000001</v>
      </c>
      <c r="D70" s="14">
        <v>49.105407990000003</v>
      </c>
      <c r="E70" s="14">
        <v>42.242028090000005</v>
      </c>
      <c r="F70" s="13">
        <f t="shared" si="1"/>
        <v>91.347436080000008</v>
      </c>
    </row>
    <row r="71" spans="1:6" x14ac:dyDescent="0.25">
      <c r="A71" s="8"/>
      <c r="B71" s="9">
        <v>39052</v>
      </c>
      <c r="C71" s="13">
        <v>1.8107893899999998</v>
      </c>
      <c r="D71" s="14">
        <v>53.574234849999996</v>
      </c>
      <c r="E71" s="14">
        <v>46.319718789999989</v>
      </c>
      <c r="F71" s="13">
        <f t="shared" si="1"/>
        <v>99.893953639999978</v>
      </c>
    </row>
    <row r="72" spans="1:6" x14ac:dyDescent="0.25">
      <c r="A72" s="8"/>
      <c r="C72" s="13"/>
      <c r="D72" s="14"/>
      <c r="E72" s="14"/>
      <c r="F72" s="13"/>
    </row>
    <row r="73" spans="1:6" x14ac:dyDescent="0.25">
      <c r="A73" s="8">
        <v>2007</v>
      </c>
      <c r="B73" s="9">
        <v>39083</v>
      </c>
      <c r="C73" s="13">
        <v>1.85879485</v>
      </c>
      <c r="D73" s="14">
        <v>53.652203290000003</v>
      </c>
      <c r="E73" s="14">
        <v>46.299589449999992</v>
      </c>
      <c r="F73" s="13">
        <f t="shared" si="1"/>
        <v>99.951792740000002</v>
      </c>
    </row>
    <row r="74" spans="1:6" x14ac:dyDescent="0.25">
      <c r="A74" s="8"/>
      <c r="B74" s="9">
        <v>39114</v>
      </c>
      <c r="C74" s="13">
        <v>1.91893125</v>
      </c>
      <c r="D74" s="14">
        <v>51.495303310000004</v>
      </c>
      <c r="E74" s="14">
        <v>50.051124480000006</v>
      </c>
      <c r="F74" s="13">
        <f t="shared" si="1"/>
        <v>101.54642779000001</v>
      </c>
    </row>
    <row r="75" spans="1:6" x14ac:dyDescent="0.25">
      <c r="A75" s="8"/>
      <c r="B75" s="9">
        <v>39142</v>
      </c>
      <c r="C75" s="13">
        <v>1.9858880300000001</v>
      </c>
      <c r="D75" s="14">
        <v>50.573274099999999</v>
      </c>
      <c r="E75" s="14">
        <v>51.519413730000011</v>
      </c>
      <c r="F75" s="13">
        <f t="shared" si="1"/>
        <v>102.09268783000002</v>
      </c>
    </row>
    <row r="76" spans="1:6" x14ac:dyDescent="0.25">
      <c r="A76" s="8"/>
      <c r="B76" s="9">
        <v>39173</v>
      </c>
      <c r="C76" s="13">
        <v>1.9859217</v>
      </c>
      <c r="D76" s="14">
        <v>55.829136149999997</v>
      </c>
      <c r="E76" s="14">
        <v>53.290635349999995</v>
      </c>
      <c r="F76" s="13">
        <f t="shared" si="1"/>
        <v>109.11977149999998</v>
      </c>
    </row>
    <row r="77" spans="1:6" x14ac:dyDescent="0.25">
      <c r="A77" s="8"/>
      <c r="B77" s="9">
        <v>39203</v>
      </c>
      <c r="C77" s="13">
        <v>1.9859945000000001</v>
      </c>
      <c r="D77" s="14">
        <v>61.302063189999991</v>
      </c>
      <c r="E77" s="14">
        <v>53.662369220000002</v>
      </c>
      <c r="F77" s="13">
        <f t="shared" si="1"/>
        <v>114.96443241</v>
      </c>
    </row>
    <row r="78" spans="1:6" x14ac:dyDescent="0.25">
      <c r="A78" s="8"/>
      <c r="B78" s="9">
        <v>39234</v>
      </c>
      <c r="C78" s="13">
        <v>1.9935218000000001</v>
      </c>
      <c r="D78" s="14">
        <v>61.181496559999999</v>
      </c>
      <c r="E78" s="14">
        <v>55.989409079999994</v>
      </c>
      <c r="F78" s="13">
        <f t="shared" si="1"/>
        <v>117.17090564</v>
      </c>
    </row>
    <row r="79" spans="1:6" x14ac:dyDescent="0.25">
      <c r="A79" s="8"/>
      <c r="B79" s="9">
        <v>39264</v>
      </c>
      <c r="C79" s="13">
        <v>2.089572</v>
      </c>
      <c r="D79" s="14">
        <v>61.63419283999999</v>
      </c>
      <c r="E79" s="14">
        <v>58.586206650000001</v>
      </c>
      <c r="F79" s="13">
        <f t="shared" si="1"/>
        <v>120.22039948999999</v>
      </c>
    </row>
    <row r="80" spans="1:6" x14ac:dyDescent="0.25">
      <c r="A80" s="8"/>
      <c r="B80" s="9">
        <v>39295</v>
      </c>
      <c r="C80" s="13">
        <v>2.1855845899999999</v>
      </c>
      <c r="D80" s="14">
        <v>70.453611569999993</v>
      </c>
      <c r="E80" s="14">
        <v>59.840157440000006</v>
      </c>
      <c r="F80" s="13">
        <f t="shared" si="1"/>
        <v>130.29376901000001</v>
      </c>
    </row>
    <row r="81" spans="1:6" x14ac:dyDescent="0.25">
      <c r="A81" s="8"/>
      <c r="B81" s="9">
        <v>39326</v>
      </c>
      <c r="C81" s="13">
        <v>2.2411055200000001</v>
      </c>
      <c r="D81" s="14">
        <v>70.76450122</v>
      </c>
      <c r="E81" s="14">
        <v>63.254519369999997</v>
      </c>
      <c r="F81" s="13">
        <f t="shared" si="1"/>
        <v>134.01902059</v>
      </c>
    </row>
    <row r="82" spans="1:6" x14ac:dyDescent="0.25">
      <c r="A82" s="8"/>
      <c r="B82" s="9">
        <v>39356</v>
      </c>
      <c r="C82" s="13">
        <v>2.24863737</v>
      </c>
      <c r="D82" s="14">
        <v>73.831521510000002</v>
      </c>
      <c r="E82" s="14">
        <v>67.411081990000014</v>
      </c>
      <c r="F82" s="13">
        <f t="shared" si="1"/>
        <v>141.24260350000003</v>
      </c>
    </row>
    <row r="83" spans="1:6" x14ac:dyDescent="0.25">
      <c r="A83" s="8"/>
      <c r="B83" s="9">
        <v>39387</v>
      </c>
      <c r="C83" s="13">
        <v>2.2726910600000001</v>
      </c>
      <c r="D83" s="14">
        <v>75.456084099999998</v>
      </c>
      <c r="E83" s="14">
        <v>65.51620324999999</v>
      </c>
      <c r="F83" s="13">
        <f t="shared" si="1"/>
        <v>140.97228734999999</v>
      </c>
    </row>
    <row r="84" spans="1:6" x14ac:dyDescent="0.25">
      <c r="A84" s="8"/>
      <c r="B84" s="9">
        <v>39417</v>
      </c>
      <c r="C84" s="13">
        <v>2.2726965200000002</v>
      </c>
      <c r="D84" s="14">
        <v>75.471388390000001</v>
      </c>
      <c r="E84" s="14">
        <v>68.242964709999995</v>
      </c>
      <c r="F84" s="13">
        <f t="shared" si="1"/>
        <v>143.71435309999998</v>
      </c>
    </row>
    <row r="85" spans="1:6" x14ac:dyDescent="0.25">
      <c r="A85" s="8"/>
      <c r="C85" s="13"/>
      <c r="D85" s="14"/>
      <c r="E85" s="14"/>
      <c r="F85" s="13"/>
    </row>
    <row r="86" spans="1:6" x14ac:dyDescent="0.25">
      <c r="A86" s="8">
        <v>2008</v>
      </c>
      <c r="B86" s="9">
        <v>39448</v>
      </c>
      <c r="C86" s="13">
        <v>2.1240671999999998</v>
      </c>
      <c r="D86" s="14">
        <v>77.721360820000001</v>
      </c>
      <c r="E86" s="14">
        <v>71.057022400000008</v>
      </c>
      <c r="F86" s="13">
        <f t="shared" si="1"/>
        <v>148.77838322000002</v>
      </c>
    </row>
    <row r="87" spans="1:6" x14ac:dyDescent="0.25">
      <c r="A87" s="8"/>
      <c r="B87" s="9">
        <v>39479</v>
      </c>
      <c r="C87" s="13">
        <v>2.1227615800000001</v>
      </c>
      <c r="D87" s="14">
        <v>71.41750583000001</v>
      </c>
      <c r="E87" s="14">
        <v>71.116279629999994</v>
      </c>
      <c r="F87" s="13">
        <f t="shared" si="1"/>
        <v>142.53378545999999</v>
      </c>
    </row>
    <row r="88" spans="1:6" x14ac:dyDescent="0.25">
      <c r="A88" s="8"/>
      <c r="B88" s="9">
        <v>39508</v>
      </c>
      <c r="C88" s="13">
        <v>2.1610547900000001</v>
      </c>
      <c r="D88" s="14">
        <v>79.55621966999999</v>
      </c>
      <c r="E88" s="14">
        <v>68.776858999999988</v>
      </c>
      <c r="F88" s="13">
        <f t="shared" si="1"/>
        <v>148.33307866999996</v>
      </c>
    </row>
    <row r="89" spans="1:6" x14ac:dyDescent="0.25">
      <c r="A89" s="8"/>
      <c r="B89" s="9">
        <v>39539</v>
      </c>
      <c r="C89" s="13">
        <v>2.1448115999999997</v>
      </c>
      <c r="D89" s="14">
        <v>85.410258470000002</v>
      </c>
      <c r="E89" s="14">
        <v>70.606568370000005</v>
      </c>
      <c r="F89" s="13">
        <f t="shared" si="1"/>
        <v>156.01682684000002</v>
      </c>
    </row>
    <row r="90" spans="1:6" x14ac:dyDescent="0.25">
      <c r="A90" s="8"/>
      <c r="B90" s="9">
        <v>39569</v>
      </c>
      <c r="C90" s="13">
        <v>2.1444840599999999</v>
      </c>
      <c r="D90" s="14">
        <v>91.905791449999995</v>
      </c>
      <c r="E90" s="14">
        <v>70.734696190000008</v>
      </c>
      <c r="F90" s="13">
        <f t="shared" si="1"/>
        <v>162.64048764</v>
      </c>
    </row>
    <row r="91" spans="1:6" x14ac:dyDescent="0.25">
      <c r="A91" s="8"/>
      <c r="B91" s="9">
        <v>39600</v>
      </c>
      <c r="C91" s="13">
        <v>2.2017268699999999</v>
      </c>
      <c r="D91" s="14">
        <v>97.683661689999994</v>
      </c>
      <c r="E91" s="14">
        <v>75.931064759999998</v>
      </c>
      <c r="F91" s="13">
        <f t="shared" si="1"/>
        <v>173.61472644999998</v>
      </c>
    </row>
    <row r="92" spans="1:6" x14ac:dyDescent="0.25">
      <c r="A92" s="8"/>
      <c r="B92" s="9">
        <v>39630</v>
      </c>
      <c r="C92" s="13">
        <v>2.2799148499999999</v>
      </c>
      <c r="D92" s="14">
        <v>91.872308910000001</v>
      </c>
      <c r="E92" s="14">
        <v>77.198252420000003</v>
      </c>
      <c r="F92" s="13">
        <f t="shared" si="1"/>
        <v>169.07056133</v>
      </c>
    </row>
    <row r="93" spans="1:6" x14ac:dyDescent="0.25">
      <c r="A93" s="8"/>
      <c r="B93" s="9">
        <v>39661</v>
      </c>
      <c r="C93" s="13">
        <v>2.3461224700000001</v>
      </c>
      <c r="D93" s="14">
        <v>101.52305613</v>
      </c>
      <c r="E93" s="14">
        <v>80.679920149999987</v>
      </c>
      <c r="F93" s="13">
        <f t="shared" si="1"/>
        <v>182.20297627999997</v>
      </c>
    </row>
    <row r="94" spans="1:6" x14ac:dyDescent="0.25">
      <c r="A94" s="8"/>
      <c r="B94" s="9">
        <v>39692</v>
      </c>
      <c r="C94" s="13">
        <v>2.3678425999999999</v>
      </c>
      <c r="D94" s="14">
        <v>97.458925780000001</v>
      </c>
      <c r="E94" s="14">
        <v>79.531784690000009</v>
      </c>
      <c r="F94" s="13">
        <f t="shared" si="1"/>
        <v>176.99071047000001</v>
      </c>
    </row>
    <row r="95" spans="1:6" x14ac:dyDescent="0.25">
      <c r="A95" s="8"/>
      <c r="B95" s="9">
        <v>39722</v>
      </c>
      <c r="C95" s="13">
        <v>2.438491</v>
      </c>
      <c r="D95" s="14">
        <v>92.849858369999993</v>
      </c>
      <c r="E95" s="14">
        <v>90.941811330000007</v>
      </c>
      <c r="F95" s="13">
        <f t="shared" si="1"/>
        <v>183.7916697</v>
      </c>
    </row>
    <row r="96" spans="1:6" x14ac:dyDescent="0.25">
      <c r="A96" s="8"/>
      <c r="B96" s="9">
        <v>39753</v>
      </c>
      <c r="C96" s="13">
        <v>2.50186252</v>
      </c>
      <c r="D96" s="14">
        <v>100.37315880000001</v>
      </c>
      <c r="E96" s="14">
        <v>95.156630640000003</v>
      </c>
      <c r="F96" s="13">
        <f t="shared" si="1"/>
        <v>195.52978944</v>
      </c>
    </row>
    <row r="97" spans="1:6" x14ac:dyDescent="0.25">
      <c r="A97" s="8"/>
      <c r="B97" s="9">
        <v>39783</v>
      </c>
      <c r="C97" s="13">
        <v>2.4536511799999996</v>
      </c>
      <c r="D97" s="14">
        <v>104.29095024</v>
      </c>
      <c r="E97" s="14">
        <v>88.367224370000017</v>
      </c>
      <c r="F97" s="13">
        <f t="shared" si="1"/>
        <v>192.65817461</v>
      </c>
    </row>
    <row r="98" spans="1:6" x14ac:dyDescent="0.25">
      <c r="A98" s="8"/>
      <c r="C98" s="13"/>
      <c r="D98" s="14"/>
      <c r="E98" s="14"/>
      <c r="F98" s="13"/>
    </row>
    <row r="99" spans="1:6" x14ac:dyDescent="0.25">
      <c r="A99" s="8">
        <v>2009</v>
      </c>
      <c r="B99" s="9">
        <v>39814</v>
      </c>
      <c r="C99" s="13">
        <v>2.49599196</v>
      </c>
      <c r="D99" s="14">
        <v>93.191397389999992</v>
      </c>
      <c r="E99" s="14">
        <v>97.102117650000011</v>
      </c>
      <c r="F99" s="13">
        <f t="shared" ref="F99:F146" si="2">D99+E99</f>
        <v>190.29351503999999</v>
      </c>
    </row>
    <row r="100" spans="1:6" x14ac:dyDescent="0.25">
      <c r="A100" s="8"/>
      <c r="B100" s="9">
        <v>39845</v>
      </c>
      <c r="C100" s="13">
        <v>2.5196356099999999</v>
      </c>
      <c r="D100" s="14">
        <v>86.923893169999999</v>
      </c>
      <c r="E100" s="14">
        <v>100.17496623999997</v>
      </c>
      <c r="F100" s="13">
        <f t="shared" si="2"/>
        <v>187.09885940999999</v>
      </c>
    </row>
    <row r="101" spans="1:6" x14ac:dyDescent="0.25">
      <c r="A101" s="8"/>
      <c r="B101" s="9">
        <v>39873</v>
      </c>
      <c r="C101" s="13">
        <v>2.56497522</v>
      </c>
      <c r="D101" s="14">
        <v>99.903710020000005</v>
      </c>
      <c r="E101" s="14">
        <v>108.07997225000003</v>
      </c>
      <c r="F101" s="13">
        <f t="shared" si="2"/>
        <v>207.98368227000003</v>
      </c>
    </row>
    <row r="102" spans="1:6" x14ac:dyDescent="0.25">
      <c r="A102" s="8"/>
      <c r="B102" s="9">
        <v>39904</v>
      </c>
      <c r="C102" s="13">
        <v>2.5917948700000002</v>
      </c>
      <c r="D102" s="14">
        <v>97.088222940000009</v>
      </c>
      <c r="E102" s="14">
        <v>97.707020220000018</v>
      </c>
      <c r="F102" s="13">
        <f t="shared" si="2"/>
        <v>194.79524316000004</v>
      </c>
    </row>
    <row r="103" spans="1:6" x14ac:dyDescent="0.25">
      <c r="A103" s="8"/>
      <c r="B103" s="9">
        <v>39934</v>
      </c>
      <c r="C103" s="13">
        <v>2.5200380400000002</v>
      </c>
      <c r="D103" s="14">
        <v>98.468268299999991</v>
      </c>
      <c r="E103" s="14">
        <v>100.73290278</v>
      </c>
      <c r="F103" s="13">
        <f t="shared" si="2"/>
        <v>199.20117107999999</v>
      </c>
    </row>
    <row r="104" spans="1:6" x14ac:dyDescent="0.25">
      <c r="A104" s="8"/>
      <c r="B104" s="9">
        <v>39965</v>
      </c>
      <c r="C104" s="13">
        <v>2.4046617100000001</v>
      </c>
      <c r="D104" s="14">
        <v>101.04044619000001</v>
      </c>
      <c r="E104" s="14">
        <v>103.88795804999999</v>
      </c>
      <c r="F104" s="13">
        <f t="shared" si="2"/>
        <v>204.92840424000002</v>
      </c>
    </row>
    <row r="105" spans="1:6" x14ac:dyDescent="0.25">
      <c r="A105" s="8"/>
      <c r="B105" s="9">
        <v>39995</v>
      </c>
      <c r="C105" s="13">
        <v>2.6319264599999999</v>
      </c>
      <c r="D105" s="14">
        <v>93.374351849999996</v>
      </c>
      <c r="E105" s="14">
        <v>101.76508865999998</v>
      </c>
      <c r="F105" s="13">
        <f t="shared" si="2"/>
        <v>195.13944050999999</v>
      </c>
    </row>
    <row r="106" spans="1:6" x14ac:dyDescent="0.25">
      <c r="A106" s="8"/>
      <c r="B106" s="9">
        <v>40026</v>
      </c>
      <c r="C106" s="13">
        <v>2.6565928199999997</v>
      </c>
      <c r="D106" s="14">
        <v>95.922530940000001</v>
      </c>
      <c r="E106" s="14">
        <v>102.42905924999999</v>
      </c>
      <c r="F106" s="13">
        <f t="shared" si="2"/>
        <v>198.35159019</v>
      </c>
    </row>
    <row r="107" spans="1:6" x14ac:dyDescent="0.25">
      <c r="A107" s="8"/>
      <c r="B107" s="9">
        <v>40057</v>
      </c>
      <c r="C107" s="13">
        <v>2.6949186799999998</v>
      </c>
      <c r="D107" s="14">
        <v>110.03442939999999</v>
      </c>
      <c r="E107" s="14">
        <v>105.61451657999999</v>
      </c>
      <c r="F107" s="13">
        <f t="shared" si="2"/>
        <v>215.64894597999998</v>
      </c>
    </row>
    <row r="108" spans="1:6" x14ac:dyDescent="0.25">
      <c r="A108" s="8"/>
      <c r="B108" s="9">
        <v>40087</v>
      </c>
      <c r="C108" s="13">
        <v>2.69693117</v>
      </c>
      <c r="D108" s="14">
        <v>108.111142</v>
      </c>
      <c r="E108" s="14">
        <v>110.35336218999998</v>
      </c>
      <c r="F108" s="13">
        <f t="shared" si="2"/>
        <v>218.46450418999999</v>
      </c>
    </row>
    <row r="109" spans="1:6" x14ac:dyDescent="0.25">
      <c r="A109" s="8"/>
      <c r="B109" s="9">
        <v>40118</v>
      </c>
      <c r="C109" s="13">
        <v>2.7595373200000002</v>
      </c>
      <c r="D109" s="14">
        <v>113.85935992000002</v>
      </c>
      <c r="E109" s="14">
        <v>107.58119498999999</v>
      </c>
      <c r="F109" s="13">
        <f t="shared" si="2"/>
        <v>221.44055491</v>
      </c>
    </row>
    <row r="110" spans="1:6" x14ac:dyDescent="0.25">
      <c r="A110" s="8"/>
      <c r="B110" s="9">
        <v>40148</v>
      </c>
      <c r="C110" s="13">
        <v>2.8011042800000001</v>
      </c>
      <c r="D110" s="14">
        <v>138.69359415</v>
      </c>
      <c r="E110" s="14">
        <v>110.91297149999998</v>
      </c>
      <c r="F110" s="13">
        <f t="shared" si="2"/>
        <v>249.60656564999999</v>
      </c>
    </row>
    <row r="111" spans="1:6" x14ac:dyDescent="0.25">
      <c r="A111" s="8"/>
      <c r="C111" s="13"/>
      <c r="D111" s="14"/>
      <c r="E111" s="14"/>
      <c r="F111" s="13"/>
    </row>
    <row r="112" spans="1:6" x14ac:dyDescent="0.25">
      <c r="A112" s="8">
        <v>2010</v>
      </c>
      <c r="B112" s="9">
        <v>40179</v>
      </c>
      <c r="C112" s="13">
        <v>2.8339198400000001</v>
      </c>
      <c r="D112" s="14">
        <v>146.18081234999997</v>
      </c>
      <c r="E112" s="14">
        <v>115.99630527000001</v>
      </c>
      <c r="F112" s="13">
        <f t="shared" si="2"/>
        <v>262.17711761999999</v>
      </c>
    </row>
    <row r="113" spans="1:6" x14ac:dyDescent="0.25">
      <c r="A113" s="8"/>
      <c r="B113" s="9">
        <v>40210</v>
      </c>
      <c r="C113" s="13">
        <v>2.89648781</v>
      </c>
      <c r="D113" s="14">
        <v>143.38116081999985</v>
      </c>
      <c r="E113" s="14">
        <v>120.49783472999999</v>
      </c>
      <c r="F113" s="13">
        <f t="shared" si="2"/>
        <v>263.87899554999984</v>
      </c>
    </row>
    <row r="114" spans="1:6" x14ac:dyDescent="0.25">
      <c r="A114" s="8"/>
      <c r="B114" s="9">
        <v>40238</v>
      </c>
      <c r="C114" s="13">
        <v>2.9381215100000002</v>
      </c>
      <c r="D114" s="14">
        <v>127.54839723999999</v>
      </c>
      <c r="E114" s="14">
        <v>134.36755869999999</v>
      </c>
      <c r="F114" s="13">
        <f t="shared" si="2"/>
        <v>261.91595594</v>
      </c>
    </row>
    <row r="115" spans="1:6" x14ac:dyDescent="0.25">
      <c r="A115" s="8"/>
      <c r="B115" s="9">
        <v>40269</v>
      </c>
      <c r="C115" s="13">
        <v>2.9725610400000004</v>
      </c>
      <c r="D115" s="14">
        <v>126.19715310000002</v>
      </c>
      <c r="E115" s="14">
        <v>129.63832402</v>
      </c>
      <c r="F115" s="13">
        <f t="shared" si="2"/>
        <v>255.83547712000001</v>
      </c>
    </row>
    <row r="116" spans="1:6" x14ac:dyDescent="0.25">
      <c r="A116" s="8"/>
      <c r="B116" s="9">
        <v>40299</v>
      </c>
      <c r="C116" s="13">
        <v>3.0119547899999999</v>
      </c>
      <c r="D116" s="14">
        <v>130.40112452999998</v>
      </c>
      <c r="E116" s="14">
        <v>124.94893645999998</v>
      </c>
      <c r="F116" s="13">
        <f t="shared" si="2"/>
        <v>255.35006098999997</v>
      </c>
    </row>
    <row r="117" spans="1:6" x14ac:dyDescent="0.25">
      <c r="A117" s="8"/>
      <c r="B117" s="9">
        <v>40330</v>
      </c>
      <c r="C117" s="13">
        <v>2.9720982899999999</v>
      </c>
      <c r="D117" s="14">
        <v>123.73467819</v>
      </c>
      <c r="E117" s="14">
        <v>120.44668858</v>
      </c>
      <c r="F117" s="13">
        <f t="shared" si="2"/>
        <v>244.18136677000001</v>
      </c>
    </row>
    <row r="118" spans="1:6" x14ac:dyDescent="0.25">
      <c r="A118" s="8"/>
      <c r="B118" s="9">
        <v>40360</v>
      </c>
      <c r="C118" s="13">
        <v>3.0923184699999999</v>
      </c>
      <c r="D118" s="14">
        <v>115.85956020000002</v>
      </c>
      <c r="E118" s="14">
        <v>119.62136413000002</v>
      </c>
      <c r="F118" s="13">
        <f t="shared" si="2"/>
        <v>235.48092433000005</v>
      </c>
    </row>
    <row r="119" spans="1:6" x14ac:dyDescent="0.25">
      <c r="A119" s="8"/>
      <c r="B119" s="9">
        <v>40391</v>
      </c>
      <c r="C119" s="13">
        <v>3.1332735500000002</v>
      </c>
      <c r="D119" s="14">
        <v>125.17114568999999</v>
      </c>
      <c r="E119" s="14">
        <v>115.65030266299999</v>
      </c>
      <c r="F119" s="13">
        <f t="shared" si="2"/>
        <v>240.82144835299999</v>
      </c>
    </row>
    <row r="120" spans="1:6" x14ac:dyDescent="0.25">
      <c r="A120" s="8"/>
      <c r="B120" s="9">
        <v>40422</v>
      </c>
      <c r="C120" s="13">
        <v>3.1828706900000001</v>
      </c>
      <c r="D120" s="14">
        <v>118.21951682999999</v>
      </c>
      <c r="E120" s="14">
        <v>119.97504607</v>
      </c>
      <c r="F120" s="13">
        <f t="shared" si="2"/>
        <v>238.19456289999999</v>
      </c>
    </row>
    <row r="121" spans="1:6" x14ac:dyDescent="0.25">
      <c r="A121" s="8"/>
      <c r="B121" s="9">
        <v>40452</v>
      </c>
      <c r="C121" s="13">
        <v>3.2656334999999999</v>
      </c>
      <c r="D121" s="14">
        <v>120.90698065999999</v>
      </c>
      <c r="E121" s="14">
        <v>139.99506238000004</v>
      </c>
      <c r="F121" s="13">
        <f t="shared" si="2"/>
        <v>260.90204304000002</v>
      </c>
    </row>
    <row r="122" spans="1:6" x14ac:dyDescent="0.25">
      <c r="A122" s="8"/>
      <c r="B122" s="9">
        <v>40483</v>
      </c>
      <c r="C122" s="13">
        <v>3.3166311899999998</v>
      </c>
      <c r="D122" s="14">
        <v>137.25033505000002</v>
      </c>
      <c r="E122" s="14">
        <v>138.85591711999999</v>
      </c>
      <c r="F122" s="13">
        <f t="shared" si="2"/>
        <v>276.10625217</v>
      </c>
    </row>
    <row r="123" spans="1:6" x14ac:dyDescent="0.25">
      <c r="A123" s="8"/>
      <c r="B123" s="9">
        <v>40513</v>
      </c>
      <c r="C123" s="13">
        <v>3.3738210199999998</v>
      </c>
      <c r="D123" s="14">
        <v>141.38552034</v>
      </c>
      <c r="E123" s="14">
        <v>153.63948284</v>
      </c>
      <c r="F123" s="13">
        <f t="shared" si="2"/>
        <v>295.02500318</v>
      </c>
    </row>
    <row r="124" spans="1:6" x14ac:dyDescent="0.25">
      <c r="A124" s="8"/>
      <c r="C124" s="13"/>
      <c r="D124" s="14"/>
      <c r="E124" s="14"/>
      <c r="F124" s="13"/>
    </row>
    <row r="125" spans="1:6" x14ac:dyDescent="0.25">
      <c r="A125" s="8">
        <v>2011</v>
      </c>
      <c r="B125" s="9">
        <v>40544</v>
      </c>
      <c r="C125" s="13">
        <v>3.3861570600000004</v>
      </c>
      <c r="D125" s="14">
        <v>159.30800434</v>
      </c>
      <c r="E125" s="14">
        <v>142.72597133000002</v>
      </c>
      <c r="F125" s="13">
        <f t="shared" si="2"/>
        <v>302.03397567000002</v>
      </c>
    </row>
    <row r="126" spans="1:6" x14ac:dyDescent="0.25">
      <c r="A126" s="8"/>
      <c r="B126" s="9">
        <v>40575</v>
      </c>
      <c r="C126" s="13">
        <v>3.42794504</v>
      </c>
      <c r="D126" s="14">
        <v>149.45479233</v>
      </c>
      <c r="E126" s="14">
        <v>150.04132951</v>
      </c>
      <c r="F126" s="13">
        <f t="shared" si="2"/>
        <v>299.49612184</v>
      </c>
    </row>
    <row r="127" spans="1:6" x14ac:dyDescent="0.25">
      <c r="A127" s="8"/>
      <c r="B127" s="9">
        <v>40603</v>
      </c>
      <c r="C127" s="13">
        <v>3.5116455600000003</v>
      </c>
      <c r="D127" s="14">
        <v>131.84289771000002</v>
      </c>
      <c r="E127" s="14">
        <v>152.02443027000001</v>
      </c>
      <c r="F127" s="13">
        <f t="shared" si="2"/>
        <v>283.86732798000003</v>
      </c>
    </row>
    <row r="128" spans="1:6" x14ac:dyDescent="0.25">
      <c r="A128" s="8"/>
      <c r="B128" s="9">
        <v>40634</v>
      </c>
      <c r="C128" s="13">
        <v>3.5979166199999999</v>
      </c>
      <c r="D128" s="14">
        <v>135.74603921999997</v>
      </c>
      <c r="E128" s="14">
        <v>144.90976786000002</v>
      </c>
      <c r="F128" s="13">
        <f t="shared" si="2"/>
        <v>280.65580707999999</v>
      </c>
    </row>
    <row r="129" spans="1:6" x14ac:dyDescent="0.25">
      <c r="A129" s="8"/>
      <c r="B129" s="9">
        <v>40664</v>
      </c>
      <c r="C129" s="13">
        <v>3.6407482499999997</v>
      </c>
      <c r="D129" s="14">
        <v>135.80055178999999</v>
      </c>
      <c r="E129" s="14">
        <v>138.94867309</v>
      </c>
      <c r="F129" s="13">
        <f t="shared" si="2"/>
        <v>274.74922487999999</v>
      </c>
    </row>
    <row r="130" spans="1:6" x14ac:dyDescent="0.25">
      <c r="A130" s="8"/>
      <c r="B130" s="9">
        <v>40695</v>
      </c>
      <c r="C130" s="13">
        <v>3.70700137</v>
      </c>
      <c r="D130" s="14">
        <v>136.39451258</v>
      </c>
      <c r="E130" s="14">
        <v>137.42715498000001</v>
      </c>
      <c r="F130" s="13">
        <f t="shared" si="2"/>
        <v>273.82166756000004</v>
      </c>
    </row>
    <row r="131" spans="1:6" x14ac:dyDescent="0.25">
      <c r="A131" s="8"/>
      <c r="B131" s="9">
        <v>40725</v>
      </c>
      <c r="C131" s="13">
        <v>3.7361462300000001</v>
      </c>
      <c r="D131" s="14">
        <v>141.99939943999999</v>
      </c>
      <c r="E131" s="14">
        <v>137.31672415</v>
      </c>
      <c r="F131" s="13">
        <f t="shared" si="2"/>
        <v>279.31612358999996</v>
      </c>
    </row>
    <row r="132" spans="1:6" x14ac:dyDescent="0.25">
      <c r="A132" s="8"/>
      <c r="B132" s="9">
        <v>40756</v>
      </c>
      <c r="C132" s="13">
        <v>3.7328445700000001</v>
      </c>
      <c r="D132" s="14">
        <v>138.75153435000001</v>
      </c>
      <c r="E132" s="14">
        <v>137.46565236999996</v>
      </c>
      <c r="F132" s="13">
        <f t="shared" si="2"/>
        <v>276.21718671999997</v>
      </c>
    </row>
    <row r="133" spans="1:6" x14ac:dyDescent="0.25">
      <c r="A133" s="8"/>
      <c r="B133" s="9">
        <v>40787</v>
      </c>
      <c r="C133" s="13">
        <v>3.7965309599999997</v>
      </c>
      <c r="D133" s="14">
        <v>147.07703627000004</v>
      </c>
      <c r="E133" s="14">
        <v>148.64511884999996</v>
      </c>
      <c r="F133" s="13">
        <f t="shared" si="2"/>
        <v>295.72215512000002</v>
      </c>
    </row>
    <row r="134" spans="1:6" x14ac:dyDescent="0.25">
      <c r="A134" s="8"/>
      <c r="B134" s="9">
        <v>40817</v>
      </c>
      <c r="C134" s="13">
        <v>3.83060044</v>
      </c>
      <c r="D134" s="14">
        <v>140.94064287</v>
      </c>
      <c r="E134" s="14">
        <v>145.61217091999998</v>
      </c>
      <c r="F134" s="13">
        <f t="shared" si="2"/>
        <v>286.55281378999996</v>
      </c>
    </row>
    <row r="135" spans="1:6" x14ac:dyDescent="0.25">
      <c r="A135" s="8"/>
      <c r="B135" s="9">
        <v>40848</v>
      </c>
      <c r="C135" s="13">
        <v>3.82919768</v>
      </c>
      <c r="D135" s="14">
        <v>151.94277979</v>
      </c>
      <c r="E135" s="14">
        <v>148.50406449000002</v>
      </c>
      <c r="F135" s="13">
        <f t="shared" si="2"/>
        <v>300.44684428000005</v>
      </c>
    </row>
    <row r="136" spans="1:6" x14ac:dyDescent="0.25">
      <c r="A136" s="8"/>
      <c r="B136" s="9">
        <v>40878</v>
      </c>
      <c r="C136" s="13">
        <v>3.86342169</v>
      </c>
      <c r="D136" s="14">
        <v>162.68404826000003</v>
      </c>
      <c r="E136" s="14">
        <v>159.74376287999999</v>
      </c>
      <c r="F136" s="13">
        <f t="shared" si="2"/>
        <v>322.42781114000002</v>
      </c>
    </row>
    <row r="137" spans="1:6" x14ac:dyDescent="0.25">
      <c r="A137" s="8"/>
      <c r="C137" s="13"/>
      <c r="D137" s="14"/>
      <c r="E137" s="14"/>
      <c r="F137" s="13"/>
    </row>
    <row r="138" spans="1:6" x14ac:dyDescent="0.25">
      <c r="A138" s="8">
        <v>2012</v>
      </c>
      <c r="B138" s="9">
        <v>40909</v>
      </c>
      <c r="C138" s="13">
        <v>3.9327265000000002</v>
      </c>
      <c r="D138" s="14">
        <v>174.31651974000002</v>
      </c>
      <c r="E138" s="14">
        <v>162.33973760000001</v>
      </c>
      <c r="F138" s="13">
        <f t="shared" si="2"/>
        <v>336.65625734000002</v>
      </c>
    </row>
    <row r="139" spans="1:6" x14ac:dyDescent="0.25">
      <c r="A139" s="8"/>
      <c r="B139" s="9">
        <v>40940</v>
      </c>
      <c r="C139" s="13">
        <v>3.9144140699999994</v>
      </c>
      <c r="D139" s="14">
        <v>176.08391561999997</v>
      </c>
      <c r="E139" s="14">
        <v>162.20974959</v>
      </c>
      <c r="F139" s="13">
        <f t="shared" si="2"/>
        <v>338.29366520999997</v>
      </c>
    </row>
    <row r="140" spans="1:6" x14ac:dyDescent="0.25">
      <c r="A140" s="8"/>
      <c r="B140" s="9">
        <v>40969</v>
      </c>
      <c r="C140" s="13">
        <v>3.9601535300000004</v>
      </c>
      <c r="D140" s="14">
        <v>165.11651873</v>
      </c>
      <c r="E140" s="14">
        <v>174.89372939</v>
      </c>
      <c r="F140" s="13">
        <f t="shared" si="2"/>
        <v>340.01024812000003</v>
      </c>
    </row>
    <row r="141" spans="1:6" x14ac:dyDescent="0.25">
      <c r="A141" s="8"/>
      <c r="B141" s="9">
        <v>41000</v>
      </c>
      <c r="C141" s="13">
        <v>3.99513374</v>
      </c>
      <c r="D141" s="14">
        <v>161.4323167</v>
      </c>
      <c r="E141" s="14">
        <v>176.62892827000002</v>
      </c>
      <c r="F141" s="13">
        <f t="shared" si="2"/>
        <v>338.06124497000002</v>
      </c>
    </row>
    <row r="142" spans="1:6" x14ac:dyDescent="0.25">
      <c r="A142" s="8"/>
      <c r="B142" s="9">
        <v>41030</v>
      </c>
      <c r="C142" s="13">
        <v>4.0447058399999998</v>
      </c>
      <c r="D142" s="14">
        <v>160.89588172000001</v>
      </c>
      <c r="E142" s="14">
        <v>170.41518161000002</v>
      </c>
      <c r="F142" s="13">
        <f t="shared" si="2"/>
        <v>331.31106333000002</v>
      </c>
    </row>
    <row r="143" spans="1:6" x14ac:dyDescent="0.25">
      <c r="A143" s="8"/>
      <c r="B143" s="9">
        <v>41061</v>
      </c>
      <c r="C143" s="13">
        <v>4.1585463100000002</v>
      </c>
      <c r="D143" s="14">
        <v>167.36813146</v>
      </c>
      <c r="E143" s="14">
        <v>182.66554825</v>
      </c>
      <c r="F143" s="13">
        <f t="shared" si="2"/>
        <v>350.03367971</v>
      </c>
    </row>
    <row r="144" spans="1:6" x14ac:dyDescent="0.25">
      <c r="A144" s="8"/>
      <c r="B144" s="9">
        <v>41091</v>
      </c>
      <c r="C144" s="13">
        <v>4.2909945699999996</v>
      </c>
      <c r="D144" s="14">
        <v>177.11007641</v>
      </c>
      <c r="E144" s="14">
        <v>190.16265507999998</v>
      </c>
      <c r="F144" s="13">
        <f t="shared" si="2"/>
        <v>367.27273148999996</v>
      </c>
    </row>
    <row r="145" spans="1:7" x14ac:dyDescent="0.25">
      <c r="A145" s="8"/>
      <c r="B145" s="9">
        <v>41122</v>
      </c>
      <c r="C145" s="13">
        <v>4.4452049899999997</v>
      </c>
      <c r="D145" s="14">
        <v>174.09057655000004</v>
      </c>
      <c r="E145" s="14">
        <v>200.51187301999997</v>
      </c>
      <c r="F145" s="13">
        <f t="shared" si="2"/>
        <v>374.60244956999998</v>
      </c>
    </row>
    <row r="146" spans="1:7" x14ac:dyDescent="0.25">
      <c r="A146" s="8"/>
      <c r="B146" s="9">
        <v>41153</v>
      </c>
      <c r="C146" s="13">
        <v>4.5211072300000001</v>
      </c>
      <c r="D146" s="14">
        <v>177.48990943000001</v>
      </c>
      <c r="E146" s="14">
        <v>195.50501617</v>
      </c>
      <c r="F146" s="13">
        <f t="shared" si="2"/>
        <v>372.99492559999999</v>
      </c>
    </row>
    <row r="147" spans="1:7" x14ac:dyDescent="0.25">
      <c r="A147" s="8"/>
      <c r="B147" s="9">
        <v>41183</v>
      </c>
      <c r="C147" s="13">
        <v>4.6060611700000003</v>
      </c>
      <c r="D147" s="14">
        <v>178.93932022000001</v>
      </c>
      <c r="E147" s="14">
        <v>188.14783041000004</v>
      </c>
      <c r="F147" s="13">
        <v>367.08715063000005</v>
      </c>
    </row>
    <row r="148" spans="1:7" x14ac:dyDescent="0.25">
      <c r="A148" s="8"/>
      <c r="B148" s="9">
        <v>41214</v>
      </c>
      <c r="C148" s="13">
        <v>4.6994844999999996</v>
      </c>
      <c r="D148" s="14">
        <v>185.86116093000004</v>
      </c>
      <c r="E148" s="14">
        <v>189.08971351</v>
      </c>
      <c r="F148" s="13">
        <v>374.95087444000001</v>
      </c>
    </row>
    <row r="149" spans="1:7" x14ac:dyDescent="0.25">
      <c r="A149" s="8"/>
      <c r="B149" s="9">
        <v>41244</v>
      </c>
      <c r="C149" s="13">
        <v>4.76884847</v>
      </c>
      <c r="D149" s="15">
        <v>205.76322169000002</v>
      </c>
      <c r="E149" s="15">
        <v>201.18363922000003</v>
      </c>
      <c r="F149" s="13">
        <v>406.94686091000005</v>
      </c>
    </row>
    <row r="150" spans="1:7" x14ac:dyDescent="0.25">
      <c r="A150" s="8"/>
      <c r="B150" s="9"/>
      <c r="C150" s="13"/>
      <c r="D150" s="15"/>
      <c r="E150" s="15"/>
      <c r="F150" s="13"/>
    </row>
    <row r="151" spans="1:7" x14ac:dyDescent="0.25">
      <c r="A151" s="8">
        <v>2013</v>
      </c>
      <c r="B151" s="9">
        <v>41275</v>
      </c>
      <c r="C151" s="13">
        <v>4.86230575</v>
      </c>
      <c r="D151" s="15">
        <v>214.53542947999998</v>
      </c>
      <c r="E151" s="15">
        <v>208.90535235000002</v>
      </c>
      <c r="F151" s="13">
        <v>423.44078182999999</v>
      </c>
      <c r="G151" s="14"/>
    </row>
    <row r="152" spans="1:7" x14ac:dyDescent="0.25">
      <c r="A152" s="12"/>
      <c r="B152" s="9">
        <v>41306</v>
      </c>
      <c r="C152" s="13">
        <v>5.0478839999999998</v>
      </c>
      <c r="D152" s="15">
        <v>191.77002547999999</v>
      </c>
      <c r="E152" s="15">
        <v>192.74077063000001</v>
      </c>
      <c r="F152" s="13">
        <v>384.51079611</v>
      </c>
    </row>
    <row r="153" spans="1:7" x14ac:dyDescent="0.25">
      <c r="A153" s="12"/>
      <c r="B153" s="9">
        <v>41334</v>
      </c>
      <c r="C153" s="13">
        <v>4.9625176199999999</v>
      </c>
      <c r="D153" s="15">
        <v>184.58682656999997</v>
      </c>
      <c r="E153" s="15">
        <v>184.80047665000004</v>
      </c>
      <c r="F153" s="13">
        <v>369.38730322000004</v>
      </c>
    </row>
    <row r="154" spans="1:7" x14ac:dyDescent="0.25">
      <c r="A154" s="12"/>
      <c r="B154" s="9">
        <v>41365</v>
      </c>
      <c r="C154" s="13">
        <v>5.0035884400000006</v>
      </c>
      <c r="D154" s="15">
        <v>181.30380685999998</v>
      </c>
      <c r="E154" s="15">
        <v>184.55860945999999</v>
      </c>
      <c r="F154" s="13">
        <v>365.86241631999997</v>
      </c>
    </row>
    <row r="155" spans="1:7" x14ac:dyDescent="0.25">
      <c r="A155" s="12"/>
      <c r="B155" s="9">
        <v>41395</v>
      </c>
      <c r="C155" s="13">
        <v>5.1054900200000004</v>
      </c>
      <c r="D155" s="15">
        <v>179.9289584</v>
      </c>
      <c r="E155" s="15">
        <v>181.67179650999998</v>
      </c>
      <c r="F155" s="13">
        <v>361.60075490999998</v>
      </c>
    </row>
    <row r="156" spans="1:7" x14ac:dyDescent="0.25">
      <c r="A156" s="12"/>
      <c r="B156" s="9">
        <v>41426</v>
      </c>
      <c r="C156" s="13">
        <v>5.1917146699999996</v>
      </c>
      <c r="D156" s="15">
        <v>181.92322050000001</v>
      </c>
      <c r="E156" s="15">
        <v>178.73474105999998</v>
      </c>
      <c r="F156" s="13">
        <v>360.65796155999999</v>
      </c>
    </row>
    <row r="157" spans="1:7" x14ac:dyDescent="0.25">
      <c r="A157" s="12"/>
      <c r="B157" s="9">
        <v>41456</v>
      </c>
      <c r="C157" s="13">
        <v>5.35391321</v>
      </c>
      <c r="D157" s="15">
        <v>181.59614176000002</v>
      </c>
      <c r="E157" s="15">
        <v>180.64929979999997</v>
      </c>
      <c r="F157" s="13">
        <v>362.24544156000002</v>
      </c>
    </row>
    <row r="158" spans="1:7" x14ac:dyDescent="0.25">
      <c r="A158" s="12"/>
      <c r="B158" s="9">
        <v>41487</v>
      </c>
      <c r="C158" s="13">
        <v>5.43638347</v>
      </c>
      <c r="D158" s="15">
        <v>183.67613097</v>
      </c>
      <c r="E158" s="15">
        <v>184.50954771999997</v>
      </c>
      <c r="F158" s="13">
        <v>368.18567868999997</v>
      </c>
    </row>
    <row r="159" spans="1:7" x14ac:dyDescent="0.25">
      <c r="A159" s="12"/>
      <c r="B159" s="9">
        <v>41518</v>
      </c>
      <c r="C159" s="13">
        <v>6.0826407500000004</v>
      </c>
      <c r="D159" s="15">
        <v>201.57699854000001</v>
      </c>
      <c r="E159" s="15">
        <v>186.45568604000005</v>
      </c>
      <c r="F159" s="13">
        <v>388.03268458000002</v>
      </c>
    </row>
    <row r="160" spans="1:7" x14ac:dyDescent="0.25">
      <c r="A160" s="12"/>
      <c r="B160" s="9">
        <v>41548</v>
      </c>
      <c r="C160" s="13">
        <v>6.3322969900000006</v>
      </c>
      <c r="D160" s="15">
        <v>198.65720392999998</v>
      </c>
      <c r="E160" s="15">
        <v>201.06882979</v>
      </c>
      <c r="F160" s="13">
        <v>399.72603371999998</v>
      </c>
    </row>
    <row r="161" spans="1:7" x14ac:dyDescent="0.25">
      <c r="A161" s="12"/>
      <c r="B161" s="9">
        <v>41579</v>
      </c>
      <c r="C161" s="13">
        <v>6.5619973800000011</v>
      </c>
      <c r="D161" s="15">
        <v>231.04343799999998</v>
      </c>
      <c r="E161" s="15">
        <v>209.95901323999999</v>
      </c>
      <c r="F161" s="13">
        <v>441.00245123999997</v>
      </c>
    </row>
    <row r="162" spans="1:7" x14ac:dyDescent="0.25">
      <c r="A162" s="12"/>
      <c r="B162" s="9">
        <v>41609</v>
      </c>
      <c r="C162" s="13">
        <v>6.75859115</v>
      </c>
      <c r="D162" s="15">
        <v>279.46634645999995</v>
      </c>
      <c r="E162" s="15">
        <v>220.68757246999999</v>
      </c>
      <c r="F162" s="13">
        <v>500.15391892999992</v>
      </c>
    </row>
    <row r="163" spans="1:7" x14ac:dyDescent="0.25">
      <c r="A163" s="12"/>
      <c r="B163" s="9"/>
      <c r="C163" s="13"/>
      <c r="D163" s="15"/>
      <c r="E163" s="15"/>
      <c r="F163" s="13"/>
    </row>
    <row r="164" spans="1:7" x14ac:dyDescent="0.25">
      <c r="A164" s="12">
        <v>2014</v>
      </c>
      <c r="B164" s="9">
        <v>41640</v>
      </c>
      <c r="C164" s="13">
        <v>7.1811492699999997</v>
      </c>
      <c r="D164" s="15">
        <v>269.57358708000004</v>
      </c>
      <c r="E164" s="15">
        <v>197.24385615</v>
      </c>
      <c r="F164" s="13">
        <v>466.81744323000004</v>
      </c>
      <c r="G164" s="14"/>
    </row>
    <row r="165" spans="1:7" x14ac:dyDescent="0.25">
      <c r="A165" s="12"/>
      <c r="B165" s="9">
        <v>41671</v>
      </c>
      <c r="C165" s="13">
        <v>7.3512633300000001</v>
      </c>
      <c r="D165" s="15">
        <v>240.57158960999999</v>
      </c>
      <c r="E165" s="15">
        <v>194.6732705</v>
      </c>
      <c r="F165" s="13">
        <v>435.24486010999999</v>
      </c>
      <c r="G165" s="14"/>
    </row>
    <row r="166" spans="1:7" x14ac:dyDescent="0.25">
      <c r="A166" s="12"/>
      <c r="B166" s="9">
        <v>41699</v>
      </c>
      <c r="C166" s="13">
        <v>7.6278045999999993</v>
      </c>
      <c r="D166" s="15">
        <v>237.76795656999997</v>
      </c>
      <c r="E166" s="15">
        <v>194.82987398999995</v>
      </c>
      <c r="F166" s="13">
        <v>432.59783055999992</v>
      </c>
      <c r="G166" s="14"/>
    </row>
    <row r="167" spans="1:7" x14ac:dyDescent="0.25">
      <c r="A167" s="12"/>
      <c r="B167" s="9">
        <v>41730</v>
      </c>
      <c r="C167" s="13">
        <v>7.73711299</v>
      </c>
      <c r="D167" s="15">
        <v>230.18785579999997</v>
      </c>
      <c r="E167" s="15">
        <v>187.30495023</v>
      </c>
      <c r="F167" s="13">
        <v>417.49280603</v>
      </c>
      <c r="G167" s="14"/>
    </row>
    <row r="168" spans="1:7" x14ac:dyDescent="0.25">
      <c r="A168" s="12"/>
      <c r="B168" s="9">
        <v>41760</v>
      </c>
      <c r="C168" s="13">
        <v>7.8701574499999998</v>
      </c>
      <c r="D168" s="15">
        <v>235.94634272000002</v>
      </c>
      <c r="E168" s="15">
        <v>189.59047978999996</v>
      </c>
      <c r="F168" s="13">
        <v>425.53682250999998</v>
      </c>
      <c r="G168" s="14"/>
    </row>
    <row r="169" spans="1:7" x14ac:dyDescent="0.25">
      <c r="A169" s="12"/>
      <c r="B169" s="9">
        <v>41791</v>
      </c>
      <c r="C169" s="13">
        <v>8.3397028099999986</v>
      </c>
      <c r="D169" s="15">
        <v>246.91963203</v>
      </c>
      <c r="E169" s="15">
        <v>193.64037515000001</v>
      </c>
      <c r="F169" s="13">
        <v>440.56000718000001</v>
      </c>
      <c r="G169" s="14"/>
    </row>
    <row r="170" spans="1:7" x14ac:dyDescent="0.25">
      <c r="A170" s="12"/>
      <c r="B170" s="9">
        <v>41821</v>
      </c>
      <c r="C170" s="13">
        <v>8.5182494799999997</v>
      </c>
      <c r="D170" s="15">
        <v>244.14849336</v>
      </c>
      <c r="E170" s="15">
        <v>198.11178470000002</v>
      </c>
      <c r="F170" s="13">
        <v>442.26027806000002</v>
      </c>
      <c r="G170" s="14"/>
    </row>
    <row r="171" spans="1:7" x14ac:dyDescent="0.25">
      <c r="A171" s="12"/>
      <c r="B171" s="9">
        <v>41852</v>
      </c>
      <c r="C171" s="13">
        <v>8.8355407299999982</v>
      </c>
      <c r="D171" s="15">
        <v>236.28848909999996</v>
      </c>
      <c r="E171" s="15">
        <v>201.35266909000003</v>
      </c>
      <c r="F171" s="13">
        <v>437.64115819</v>
      </c>
      <c r="G171" s="14"/>
    </row>
    <row r="172" spans="1:7" x14ac:dyDescent="0.25">
      <c r="A172" s="12"/>
      <c r="B172" s="9">
        <v>41883</v>
      </c>
      <c r="C172" s="13">
        <v>9.15527333</v>
      </c>
      <c r="D172" s="15">
        <v>237.05319234000001</v>
      </c>
      <c r="E172" s="15">
        <v>196.86949638999999</v>
      </c>
      <c r="F172" s="13">
        <v>433.92268873</v>
      </c>
      <c r="G172" s="14"/>
    </row>
    <row r="173" spans="1:7" x14ac:dyDescent="0.25">
      <c r="A173" s="12"/>
      <c r="B173" s="9">
        <v>41913</v>
      </c>
      <c r="C173" s="13">
        <v>9.3739062799999999</v>
      </c>
      <c r="D173" s="15">
        <v>267.01708068999994</v>
      </c>
      <c r="E173" s="15">
        <v>193.98486954000001</v>
      </c>
      <c r="F173" s="13">
        <v>461.00195022999992</v>
      </c>
      <c r="G173" s="14"/>
    </row>
    <row r="174" spans="1:7" x14ac:dyDescent="0.25">
      <c r="A174" s="12"/>
      <c r="B174" s="9">
        <v>41944</v>
      </c>
      <c r="C174" s="13">
        <v>9.5420023900000004</v>
      </c>
      <c r="D174" s="15">
        <v>283.41438730000004</v>
      </c>
      <c r="E174" s="15">
        <v>200.61771618999998</v>
      </c>
      <c r="F174" s="13">
        <v>484.03210349000005</v>
      </c>
      <c r="G174" s="14"/>
    </row>
    <row r="175" spans="1:7" x14ac:dyDescent="0.25">
      <c r="A175" s="12"/>
      <c r="B175" s="9">
        <v>41974</v>
      </c>
      <c r="C175" s="13">
        <v>9.7800726600000001</v>
      </c>
      <c r="D175" s="15">
        <v>342.93831062000004</v>
      </c>
      <c r="E175" s="15">
        <v>256.8838106</v>
      </c>
      <c r="F175" s="13">
        <v>599.8221212200001</v>
      </c>
      <c r="G175" s="14"/>
    </row>
    <row r="176" spans="1:7" x14ac:dyDescent="0.25">
      <c r="A176" s="12"/>
      <c r="B176" s="9"/>
      <c r="C176" s="13"/>
      <c r="D176" s="15"/>
      <c r="E176" s="15"/>
      <c r="F176" s="13"/>
      <c r="G176" s="14"/>
    </row>
    <row r="177" spans="1:6" x14ac:dyDescent="0.25">
      <c r="A177" s="12">
        <v>2015</v>
      </c>
      <c r="B177" s="9">
        <v>42005</v>
      </c>
      <c r="C177" s="13">
        <v>9.9588418999999995</v>
      </c>
      <c r="D177" s="15">
        <v>315.23927088999994</v>
      </c>
      <c r="E177" s="15">
        <v>223.28780600000005</v>
      </c>
      <c r="F177" s="13">
        <v>538.52707688999999</v>
      </c>
    </row>
    <row r="178" spans="1:6" x14ac:dyDescent="0.25">
      <c r="A178" s="12"/>
      <c r="B178" s="9">
        <v>42036</v>
      </c>
      <c r="C178" s="13">
        <v>10.089278289999999</v>
      </c>
      <c r="D178" s="15">
        <v>285.04411223</v>
      </c>
      <c r="E178" s="15">
        <v>220.55345207999994</v>
      </c>
      <c r="F178" s="13">
        <v>505.59756430999994</v>
      </c>
    </row>
    <row r="179" spans="1:6" x14ac:dyDescent="0.25">
      <c r="A179" s="12"/>
      <c r="B179" s="9">
        <v>42064</v>
      </c>
      <c r="C179" s="13">
        <v>10.13490831</v>
      </c>
      <c r="D179" s="15">
        <v>271.18615686000004</v>
      </c>
      <c r="E179" s="15">
        <v>213.90609735999999</v>
      </c>
      <c r="F179" s="13">
        <v>485.09225422000003</v>
      </c>
    </row>
    <row r="180" spans="1:6" x14ac:dyDescent="0.25">
      <c r="A180" s="12"/>
      <c r="B180" s="9">
        <v>42095</v>
      </c>
      <c r="C180" s="13">
        <v>10.31508036</v>
      </c>
      <c r="D180" s="15">
        <v>260.95652224999998</v>
      </c>
      <c r="E180" s="15">
        <v>216.11783880000002</v>
      </c>
      <c r="F180" s="13">
        <v>477.07436104999999</v>
      </c>
    </row>
    <row r="181" spans="1:6" x14ac:dyDescent="0.25">
      <c r="A181" s="12"/>
      <c r="B181" s="9">
        <v>42125</v>
      </c>
      <c r="C181" s="13">
        <v>10.442921439999999</v>
      </c>
      <c r="D181" s="15">
        <v>256.39852687000001</v>
      </c>
      <c r="E181" s="15">
        <v>205.81460817000001</v>
      </c>
      <c r="F181" s="13">
        <v>462.21313504</v>
      </c>
    </row>
    <row r="182" spans="1:6" x14ac:dyDescent="0.25">
      <c r="A182" s="12"/>
      <c r="B182" s="9">
        <v>42156</v>
      </c>
      <c r="C182" s="13">
        <v>10.626089059999998</v>
      </c>
      <c r="D182" s="15">
        <v>253.12498429999999</v>
      </c>
      <c r="E182" s="15">
        <v>201.12876417999999</v>
      </c>
      <c r="F182" s="13">
        <v>454.25374848000001</v>
      </c>
    </row>
    <row r="183" spans="1:6" x14ac:dyDescent="0.25">
      <c r="A183" s="12"/>
      <c r="B183" s="9">
        <v>42186</v>
      </c>
      <c r="C183" s="13">
        <v>10.8118295</v>
      </c>
      <c r="D183" s="15">
        <v>258.74987087</v>
      </c>
      <c r="E183" s="15">
        <v>211.02496927999999</v>
      </c>
      <c r="F183" s="13">
        <v>469.77484014999999</v>
      </c>
    </row>
    <row r="184" spans="1:6" x14ac:dyDescent="0.25">
      <c r="A184" s="12"/>
      <c r="B184" s="9">
        <v>42217</v>
      </c>
      <c r="C184" s="13">
        <v>11.000696789999999</v>
      </c>
      <c r="D184" s="15">
        <v>288.09621485000002</v>
      </c>
      <c r="E184" s="15">
        <v>201.18258994000001</v>
      </c>
      <c r="F184" s="13">
        <v>489.27880479000004</v>
      </c>
    </row>
    <row r="185" spans="1:6" x14ac:dyDescent="0.25">
      <c r="A185" s="12"/>
      <c r="B185" s="9">
        <v>42248</v>
      </c>
      <c r="C185" s="13">
        <v>11.188517790000001</v>
      </c>
      <c r="D185" s="15">
        <v>302.95655420000008</v>
      </c>
      <c r="E185" s="15">
        <v>219.29217078999997</v>
      </c>
      <c r="F185" s="13">
        <v>522.24872499000003</v>
      </c>
    </row>
    <row r="186" spans="1:6" x14ac:dyDescent="0.25">
      <c r="A186" s="12"/>
      <c r="B186" s="9">
        <v>42278</v>
      </c>
      <c r="C186" s="13">
        <v>11.51798376</v>
      </c>
      <c r="D186" s="15">
        <v>282.54481678000002</v>
      </c>
      <c r="E186" s="15">
        <v>216.35782665999997</v>
      </c>
      <c r="F186" s="13">
        <v>498.90264344000002</v>
      </c>
    </row>
    <row r="187" spans="1:6" x14ac:dyDescent="0.25">
      <c r="A187" s="12"/>
      <c r="B187" s="9">
        <v>42309</v>
      </c>
      <c r="C187" s="13">
        <v>11.807487569999999</v>
      </c>
      <c r="D187" s="15">
        <v>289.40730342999996</v>
      </c>
      <c r="E187" s="15">
        <v>234.82597426000004</v>
      </c>
      <c r="F187" s="13">
        <v>524.23327769000002</v>
      </c>
    </row>
    <row r="188" spans="1:6" x14ac:dyDescent="0.25">
      <c r="A188" s="12"/>
      <c r="B188" s="9">
        <v>42339</v>
      </c>
      <c r="C188" s="13">
        <v>12.152870999999999</v>
      </c>
      <c r="D188" s="15">
        <v>397.70500187000005</v>
      </c>
      <c r="E188" s="15">
        <v>244.67020122010001</v>
      </c>
      <c r="F188" s="13">
        <v>642.37520309010006</v>
      </c>
    </row>
    <row r="189" spans="1:6" x14ac:dyDescent="0.25">
      <c r="A189" s="12"/>
      <c r="B189" s="9"/>
      <c r="C189" s="13"/>
      <c r="D189" s="15"/>
      <c r="E189" s="15"/>
      <c r="F189" s="13"/>
    </row>
    <row r="190" spans="1:6" x14ac:dyDescent="0.25">
      <c r="A190" s="12">
        <v>2016</v>
      </c>
      <c r="B190" s="9">
        <v>42370</v>
      </c>
      <c r="C190" s="13">
        <v>12.448580660000001</v>
      </c>
      <c r="D190" s="15">
        <v>362.00908227000002</v>
      </c>
      <c r="E190" s="15">
        <v>240.37753840000002</v>
      </c>
      <c r="F190" s="13">
        <v>602.38662067000007</v>
      </c>
    </row>
    <row r="191" spans="1:6" x14ac:dyDescent="0.25">
      <c r="A191" s="12"/>
      <c r="B191" s="9">
        <v>42401</v>
      </c>
      <c r="C191" s="13">
        <v>12.83784142</v>
      </c>
      <c r="D191" s="15">
        <v>335.85253902000005</v>
      </c>
      <c r="E191" s="15">
        <v>236.59529273999996</v>
      </c>
      <c r="F191" s="13">
        <v>572.44783175999999</v>
      </c>
    </row>
    <row r="192" spans="1:6" x14ac:dyDescent="0.25">
      <c r="A192" s="12"/>
      <c r="B192" s="9">
        <v>42430</v>
      </c>
      <c r="C192" s="13">
        <v>13.098019799999999</v>
      </c>
      <c r="D192" s="15">
        <v>317.71086772999996</v>
      </c>
      <c r="E192" s="15">
        <v>234.80339406999997</v>
      </c>
      <c r="F192" s="13">
        <v>552.51426179999999</v>
      </c>
    </row>
    <row r="193" spans="1:6" x14ac:dyDescent="0.25">
      <c r="A193" s="12"/>
      <c r="B193" s="9">
        <v>42461</v>
      </c>
      <c r="C193" s="13">
        <v>13.12133691</v>
      </c>
      <c r="D193" s="15">
        <v>316.02384365000006</v>
      </c>
      <c r="E193" s="15">
        <v>235.45781162</v>
      </c>
      <c r="F193" s="13">
        <v>551.48165527000003</v>
      </c>
    </row>
    <row r="194" spans="1:6" x14ac:dyDescent="0.25">
      <c r="A194" s="12"/>
      <c r="B194" s="9">
        <v>42491</v>
      </c>
      <c r="C194" s="13">
        <v>13.26108642</v>
      </c>
      <c r="D194" s="15">
        <v>318.52005367000004</v>
      </c>
      <c r="E194" s="15">
        <v>233.07306304000002</v>
      </c>
      <c r="F194" s="13">
        <v>551.59311671</v>
      </c>
    </row>
    <row r="195" spans="1:6" x14ac:dyDescent="0.25">
      <c r="A195" s="12"/>
      <c r="B195" s="9">
        <v>42522</v>
      </c>
      <c r="C195" s="13">
        <v>13.656874179999999</v>
      </c>
      <c r="D195" s="15">
        <v>347.35162184999996</v>
      </c>
      <c r="E195" s="15">
        <v>229.58784842999998</v>
      </c>
      <c r="F195" s="13">
        <v>576.93947027999991</v>
      </c>
    </row>
    <row r="196" spans="1:6" x14ac:dyDescent="0.25">
      <c r="A196" s="12"/>
      <c r="B196" s="9">
        <v>42552</v>
      </c>
      <c r="C196" s="13">
        <v>13.517956060000001</v>
      </c>
      <c r="D196" s="15">
        <v>344.27988810000005</v>
      </c>
      <c r="E196" s="15">
        <v>246.59897191000002</v>
      </c>
      <c r="F196" s="13">
        <v>590.87886001000004</v>
      </c>
    </row>
    <row r="197" spans="1:6" x14ac:dyDescent="0.25">
      <c r="A197" s="12"/>
      <c r="B197" s="9">
        <v>42583</v>
      </c>
      <c r="C197" s="13">
        <v>13.72408781</v>
      </c>
      <c r="D197" s="15">
        <v>337.30748137</v>
      </c>
      <c r="E197" s="15">
        <v>234.05296089000001</v>
      </c>
      <c r="F197" s="13">
        <v>571.36044226000001</v>
      </c>
    </row>
    <row r="198" spans="1:6" x14ac:dyDescent="0.25">
      <c r="A198" s="12"/>
      <c r="B198" s="9">
        <v>42614</v>
      </c>
      <c r="C198" s="13">
        <v>14.160903300000001</v>
      </c>
      <c r="D198" s="15">
        <v>370.47083885999996</v>
      </c>
      <c r="E198" s="15">
        <v>230.71255430999997</v>
      </c>
      <c r="F198" s="13">
        <v>601.18339316999993</v>
      </c>
    </row>
    <row r="199" spans="1:6" x14ac:dyDescent="0.25">
      <c r="A199" s="12"/>
      <c r="B199" s="9">
        <v>42644</v>
      </c>
      <c r="C199" s="13">
        <v>14.346905119999999</v>
      </c>
      <c r="D199" s="15">
        <v>376.13529446000001</v>
      </c>
      <c r="E199" s="15">
        <v>235.81601292000002</v>
      </c>
      <c r="F199" s="13">
        <v>611.95130738</v>
      </c>
    </row>
    <row r="200" spans="1:6" x14ac:dyDescent="0.25">
      <c r="A200" s="12"/>
      <c r="B200" s="9">
        <v>42675</v>
      </c>
      <c r="C200" s="13">
        <v>14.32678415</v>
      </c>
      <c r="D200" s="15">
        <v>395.24261738999996</v>
      </c>
      <c r="E200" s="15">
        <v>263.79305142999999</v>
      </c>
      <c r="F200" s="13">
        <v>659.03566881999996</v>
      </c>
    </row>
    <row r="201" spans="1:6" x14ac:dyDescent="0.25">
      <c r="A201" s="12"/>
      <c r="B201" s="9">
        <v>42705</v>
      </c>
      <c r="C201" s="13">
        <v>14.509067779999999</v>
      </c>
      <c r="D201" s="15">
        <v>464.14399483</v>
      </c>
      <c r="E201" s="15">
        <v>269.73477213000001</v>
      </c>
      <c r="F201" s="13">
        <v>733.87876696000001</v>
      </c>
    </row>
    <row r="202" spans="1:6" x14ac:dyDescent="0.25">
      <c r="A202" s="12"/>
      <c r="B202" s="9"/>
      <c r="C202" s="13"/>
      <c r="D202" s="15"/>
      <c r="E202" s="15"/>
      <c r="F202" s="13"/>
    </row>
    <row r="203" spans="1:6" x14ac:dyDescent="0.25">
      <c r="A203" s="12">
        <v>2017</v>
      </c>
      <c r="B203" s="9">
        <v>42736</v>
      </c>
      <c r="C203" s="13">
        <v>14.835930599999999</v>
      </c>
      <c r="D203" s="15">
        <v>448.61007526999998</v>
      </c>
      <c r="E203" s="15">
        <v>259.16890777999998</v>
      </c>
      <c r="F203" s="13">
        <v>707.77898304999997</v>
      </c>
    </row>
    <row r="204" spans="1:6" x14ac:dyDescent="0.25">
      <c r="A204" s="12"/>
      <c r="B204" s="9">
        <v>42767</v>
      </c>
      <c r="C204" s="13">
        <v>14.972932419999999</v>
      </c>
      <c r="D204" s="15">
        <v>431.60934257000002</v>
      </c>
      <c r="E204" s="15">
        <v>258.92622829000004</v>
      </c>
      <c r="F204" s="13">
        <v>690.53557086000001</v>
      </c>
    </row>
    <row r="205" spans="1:6" x14ac:dyDescent="0.25">
      <c r="A205" s="12"/>
      <c r="B205" s="9">
        <v>42795</v>
      </c>
      <c r="C205" s="13">
        <v>14.837311120000001</v>
      </c>
      <c r="D205" s="15">
        <v>411.76229052999992</v>
      </c>
      <c r="E205" s="15">
        <v>259.85489885999999</v>
      </c>
      <c r="F205" s="13">
        <v>671.61718938999991</v>
      </c>
    </row>
    <row r="206" spans="1:6" x14ac:dyDescent="0.25">
      <c r="A206" s="12"/>
      <c r="B206" s="9">
        <v>42826</v>
      </c>
      <c r="C206" s="13">
        <v>14.725791170000001</v>
      </c>
      <c r="D206" s="15">
        <v>395.16181595999996</v>
      </c>
      <c r="E206" s="15">
        <v>259.80649133000003</v>
      </c>
      <c r="F206" s="13">
        <v>654.96830728999998</v>
      </c>
    </row>
    <row r="207" spans="1:6" x14ac:dyDescent="0.25">
      <c r="A207" s="12"/>
      <c r="B207" s="9">
        <v>42856</v>
      </c>
      <c r="C207" s="13">
        <v>14.89810529</v>
      </c>
      <c r="D207" s="15">
        <v>362.70661745999996</v>
      </c>
      <c r="E207" s="15">
        <v>274.66304543000001</v>
      </c>
      <c r="F207" s="13">
        <v>637.36966288999997</v>
      </c>
    </row>
    <row r="208" spans="1:6" x14ac:dyDescent="0.25">
      <c r="A208" s="12"/>
      <c r="B208" s="9">
        <v>42887</v>
      </c>
      <c r="C208" s="13">
        <v>15.844757899999999</v>
      </c>
      <c r="D208" s="15">
        <v>383.09377574999996</v>
      </c>
      <c r="E208" s="15">
        <v>289.23282685999999</v>
      </c>
      <c r="F208" s="13">
        <v>672.32660261000001</v>
      </c>
    </row>
    <row r="209" spans="1:6" x14ac:dyDescent="0.25">
      <c r="A209" s="12"/>
      <c r="B209" s="9">
        <v>42917</v>
      </c>
      <c r="C209" s="13">
        <v>15.28970064</v>
      </c>
      <c r="D209" s="15">
        <v>358.7868387499999</v>
      </c>
      <c r="E209" s="15">
        <v>282.31785091999996</v>
      </c>
      <c r="F209" s="13">
        <v>641.10468966999986</v>
      </c>
    </row>
    <row r="210" spans="1:6" x14ac:dyDescent="0.25">
      <c r="A210" s="12"/>
      <c r="B210" s="9">
        <v>42948</v>
      </c>
      <c r="C210" s="13">
        <v>15.489410640000003</v>
      </c>
      <c r="D210" s="15">
        <v>358.21942549000005</v>
      </c>
      <c r="E210" s="15">
        <v>288.17986403999993</v>
      </c>
      <c r="F210" s="13">
        <v>646.39928953000003</v>
      </c>
    </row>
    <row r="211" spans="1:6" x14ac:dyDescent="0.25">
      <c r="A211" s="12"/>
      <c r="B211" s="9">
        <v>42979</v>
      </c>
      <c r="C211" s="13">
        <v>15.665994970000002</v>
      </c>
      <c r="D211" s="15">
        <v>435.37758751000001</v>
      </c>
      <c r="E211" s="15">
        <v>302.43656102000006</v>
      </c>
      <c r="F211" s="13">
        <v>737.81414853000001</v>
      </c>
    </row>
    <row r="212" spans="1:6" x14ac:dyDescent="0.25">
      <c r="A212" s="12"/>
      <c r="B212" s="9">
        <v>43009</v>
      </c>
      <c r="C212" s="13">
        <v>16.46218751</v>
      </c>
      <c r="D212" s="15">
        <v>427.20618336999996</v>
      </c>
      <c r="E212" s="15">
        <v>301.71987838000001</v>
      </c>
      <c r="F212" s="13">
        <v>728.92606174999992</v>
      </c>
    </row>
    <row r="213" spans="1:6" x14ac:dyDescent="0.25">
      <c r="A213" s="12"/>
      <c r="B213" s="9">
        <v>43040</v>
      </c>
      <c r="C213" s="13">
        <v>16.71328793</v>
      </c>
      <c r="D213" s="15">
        <v>434.25714025999997</v>
      </c>
      <c r="E213" s="15">
        <v>305.37768358</v>
      </c>
      <c r="F213" s="13">
        <v>739.63482383999997</v>
      </c>
    </row>
    <row r="214" spans="1:6" x14ac:dyDescent="0.25">
      <c r="A214" s="12"/>
      <c r="B214" s="9">
        <v>43070</v>
      </c>
      <c r="C214" s="13">
        <v>15.122642910000001</v>
      </c>
      <c r="D214" s="15">
        <v>464.86954702000003</v>
      </c>
      <c r="E214" s="15">
        <v>358.02621578999998</v>
      </c>
      <c r="F214" s="13">
        <v>822.89576280999995</v>
      </c>
    </row>
    <row r="215" spans="1:6" x14ac:dyDescent="0.25">
      <c r="A215" s="12"/>
      <c r="B215" s="9"/>
      <c r="C215" s="13"/>
      <c r="D215" s="15"/>
      <c r="E215" s="15"/>
      <c r="F215" s="13"/>
    </row>
    <row r="216" spans="1:6" x14ac:dyDescent="0.25">
      <c r="A216" s="12">
        <v>2018</v>
      </c>
      <c r="B216" s="9">
        <v>43118</v>
      </c>
      <c r="C216" s="13">
        <v>16.148292079999997</v>
      </c>
      <c r="D216" s="15">
        <v>448.71426262999995</v>
      </c>
      <c r="E216" s="15">
        <v>346.28090005000013</v>
      </c>
      <c r="F216" s="13">
        <v>794.99516268000002</v>
      </c>
    </row>
    <row r="217" spans="1:6" x14ac:dyDescent="0.25">
      <c r="A217" s="12"/>
      <c r="B217" s="9">
        <v>43149</v>
      </c>
      <c r="C217" s="13">
        <v>16.214680750000003</v>
      </c>
      <c r="D217" s="15">
        <v>444.77460997999998</v>
      </c>
      <c r="E217" s="15">
        <v>339.74984658</v>
      </c>
      <c r="F217" s="13">
        <v>784.52445655999998</v>
      </c>
    </row>
    <row r="218" spans="1:6" x14ac:dyDescent="0.25">
      <c r="A218" s="12"/>
      <c r="B218" s="9">
        <v>43177</v>
      </c>
      <c r="C218" s="13">
        <v>16.362192369999999</v>
      </c>
      <c r="D218" s="15">
        <v>416.50974975999998</v>
      </c>
      <c r="E218" s="15">
        <v>331.10635059999998</v>
      </c>
      <c r="F218" s="13">
        <v>747.61610036000002</v>
      </c>
    </row>
    <row r="219" spans="1:6" x14ac:dyDescent="0.25">
      <c r="A219" s="12"/>
      <c r="B219" s="9">
        <v>43208</v>
      </c>
      <c r="C219" s="13">
        <v>16.511127639999998</v>
      </c>
      <c r="D219" s="15">
        <v>412.29865207999995</v>
      </c>
      <c r="E219" s="15">
        <v>328.81371192000006</v>
      </c>
      <c r="F219" s="13">
        <v>741.11236400000007</v>
      </c>
    </row>
    <row r="220" spans="1:6" x14ac:dyDescent="0.25">
      <c r="A220" s="12"/>
      <c r="B220" s="9">
        <v>43238</v>
      </c>
      <c r="C220" s="13">
        <v>17.417818870000001</v>
      </c>
      <c r="D220" s="15">
        <v>422.27854005</v>
      </c>
      <c r="E220" s="15">
        <v>324.99500536000005</v>
      </c>
      <c r="F220" s="13">
        <v>747.27354541</v>
      </c>
    </row>
    <row r="221" spans="1:6" x14ac:dyDescent="0.25">
      <c r="A221" s="12"/>
      <c r="B221" s="9">
        <v>43269</v>
      </c>
      <c r="C221" s="13">
        <v>16.957094600000001</v>
      </c>
      <c r="D221" s="15">
        <v>420.95584576000005</v>
      </c>
      <c r="E221" s="15">
        <v>325.03036806000006</v>
      </c>
      <c r="F221" s="13">
        <v>745.9862138200001</v>
      </c>
    </row>
    <row r="222" spans="1:6" x14ac:dyDescent="0.25">
      <c r="A222" s="12"/>
      <c r="B222" s="9">
        <v>43299</v>
      </c>
      <c r="C222" s="13">
        <v>17.695321</v>
      </c>
      <c r="D222" s="15">
        <v>398.57234032999997</v>
      </c>
      <c r="E222" s="15">
        <v>320.25358105000004</v>
      </c>
      <c r="F222" s="13">
        <v>718.82592137999995</v>
      </c>
    </row>
    <row r="223" spans="1:6" x14ac:dyDescent="0.25">
      <c r="A223" s="12"/>
      <c r="B223" s="9">
        <v>43330</v>
      </c>
      <c r="C223" s="13">
        <v>17.465317129999999</v>
      </c>
      <c r="D223" s="15">
        <v>389.87558845000001</v>
      </c>
      <c r="E223" s="15">
        <v>335.57572241999998</v>
      </c>
      <c r="F223" s="13">
        <v>725.45131087000004</v>
      </c>
    </row>
    <row r="224" spans="1:6" x14ac:dyDescent="0.25">
      <c r="A224" s="12"/>
      <c r="B224" s="9">
        <v>43361</v>
      </c>
      <c r="C224" s="13">
        <v>17.589894139999998</v>
      </c>
      <c r="D224" s="15">
        <v>369.35174708999995</v>
      </c>
      <c r="E224" s="15">
        <v>313.95900691999998</v>
      </c>
      <c r="F224" s="13">
        <v>683.31075400999998</v>
      </c>
    </row>
    <row r="225" spans="1:6" x14ac:dyDescent="0.25">
      <c r="A225" s="12"/>
      <c r="B225" s="9">
        <v>43391</v>
      </c>
      <c r="C225" s="13">
        <v>17.868268189999998</v>
      </c>
      <c r="D225" s="15">
        <v>394.90025340999995</v>
      </c>
      <c r="E225" s="15">
        <v>298.42348167999995</v>
      </c>
      <c r="F225" s="13">
        <v>693.3237350899999</v>
      </c>
    </row>
    <row r="226" spans="1:6" x14ac:dyDescent="0.25">
      <c r="A226" s="12"/>
      <c r="B226" s="9">
        <v>43422</v>
      </c>
      <c r="C226" s="13">
        <v>18.686853079999999</v>
      </c>
      <c r="D226" s="15">
        <v>454.24359904599999</v>
      </c>
      <c r="E226" s="15">
        <v>304.82411303000003</v>
      </c>
      <c r="F226" s="13">
        <v>759.06771207599991</v>
      </c>
    </row>
    <row r="227" spans="1:6" x14ac:dyDescent="0.25">
      <c r="A227" s="12"/>
      <c r="B227" s="9">
        <v>43452</v>
      </c>
      <c r="C227" s="13">
        <v>18.169746740000001</v>
      </c>
      <c r="D227" s="15">
        <v>525.40085790000001</v>
      </c>
      <c r="E227" s="15">
        <v>323.18572463000004</v>
      </c>
      <c r="F227" s="13">
        <v>848.58658252999999</v>
      </c>
    </row>
    <row r="228" spans="1:6" x14ac:dyDescent="0.25">
      <c r="A228" s="12"/>
      <c r="B228" s="9"/>
      <c r="C228" s="13"/>
      <c r="D228" s="15"/>
      <c r="E228" s="15"/>
      <c r="F228" s="13"/>
    </row>
    <row r="229" spans="1:6" x14ac:dyDescent="0.25">
      <c r="A229" s="12">
        <v>2019</v>
      </c>
      <c r="B229" s="9">
        <v>43483</v>
      </c>
      <c r="C229" s="13">
        <v>18.824010630000004</v>
      </c>
      <c r="D229" s="15">
        <v>477.61367847745748</v>
      </c>
      <c r="E229" s="15">
        <v>308.96548774529009</v>
      </c>
      <c r="F229" s="13">
        <v>786.57916622274752</v>
      </c>
    </row>
    <row r="230" spans="1:6" x14ac:dyDescent="0.25">
      <c r="A230" s="12"/>
      <c r="B230" s="9">
        <v>43514</v>
      </c>
      <c r="C230" s="13">
        <v>19.061919869999997</v>
      </c>
      <c r="D230" s="15">
        <v>455.81322423</v>
      </c>
      <c r="E230" s="15">
        <v>307.29547985000005</v>
      </c>
      <c r="F230" s="13">
        <v>763.10870408000005</v>
      </c>
    </row>
    <row r="231" spans="1:6" x14ac:dyDescent="0.25">
      <c r="A231" s="12"/>
      <c r="B231" s="9">
        <v>43542</v>
      </c>
      <c r="C231" s="13">
        <v>16.422920309999999</v>
      </c>
      <c r="D231" s="15">
        <v>448.21755659999997</v>
      </c>
      <c r="E231" s="15">
        <v>307.23075137000001</v>
      </c>
      <c r="F231" s="13">
        <v>755.44830796999997</v>
      </c>
    </row>
    <row r="232" spans="1:6" x14ac:dyDescent="0.25">
      <c r="A232" s="12"/>
      <c r="B232" s="9">
        <v>43573</v>
      </c>
      <c r="C232" s="13">
        <v>19.523991269999996</v>
      </c>
      <c r="D232" s="15">
        <v>399.56418464000001</v>
      </c>
      <c r="E232" s="15">
        <v>317.41700728000001</v>
      </c>
      <c r="F232" s="13">
        <v>716.98119192000001</v>
      </c>
    </row>
    <row r="233" spans="1:6" x14ac:dyDescent="0.25">
      <c r="A233" s="12"/>
      <c r="B233" s="9">
        <v>43603</v>
      </c>
      <c r="C233" s="13">
        <v>19.9189328</v>
      </c>
      <c r="D233" s="15">
        <v>429.33633860999998</v>
      </c>
      <c r="E233" s="15">
        <v>314.22719578999994</v>
      </c>
      <c r="F233" s="13">
        <v>743.56353439999998</v>
      </c>
    </row>
    <row r="234" spans="1:6" x14ac:dyDescent="0.25">
      <c r="A234" s="12"/>
      <c r="B234" s="9">
        <v>43634</v>
      </c>
      <c r="C234" s="13">
        <v>20.096354989999998</v>
      </c>
      <c r="D234" s="15">
        <v>396.15449752000001</v>
      </c>
      <c r="E234" s="15">
        <v>310.56244746000004</v>
      </c>
      <c r="F234" s="13">
        <v>706.71694498000011</v>
      </c>
    </row>
    <row r="235" spans="1:6" x14ac:dyDescent="0.25">
      <c r="A235" s="12"/>
      <c r="B235" s="9">
        <v>43664</v>
      </c>
      <c r="C235" s="13">
        <v>20.485148460000001</v>
      </c>
      <c r="D235" s="15">
        <v>392.74559520000003</v>
      </c>
      <c r="E235" s="15">
        <v>321.89737642000006</v>
      </c>
      <c r="F235" s="13">
        <v>714.64297162000003</v>
      </c>
    </row>
    <row r="236" spans="1:6" x14ac:dyDescent="0.25">
      <c r="A236" s="12"/>
      <c r="B236" s="9">
        <v>43695</v>
      </c>
      <c r="C236" s="13">
        <v>20.69952851</v>
      </c>
      <c r="D236" s="15">
        <v>378.76502843000003</v>
      </c>
      <c r="E236" s="15">
        <v>320.41133569399994</v>
      </c>
      <c r="F236" s="13">
        <v>699.17636412399997</v>
      </c>
    </row>
    <row r="237" spans="1:6" x14ac:dyDescent="0.25">
      <c r="A237" s="12"/>
      <c r="B237" s="9">
        <v>43726</v>
      </c>
      <c r="C237" s="13">
        <v>20.887380529999998</v>
      </c>
      <c r="D237" s="15">
        <v>373.54352183999998</v>
      </c>
      <c r="E237" s="15">
        <v>321.61987065000005</v>
      </c>
      <c r="F237" s="13">
        <v>695.16339248999998</v>
      </c>
    </row>
    <row r="238" spans="1:6" x14ac:dyDescent="0.25">
      <c r="A238" s="12"/>
      <c r="B238" s="9">
        <v>43756</v>
      </c>
      <c r="C238" s="13">
        <v>21.0092155</v>
      </c>
      <c r="D238" s="15">
        <v>370.69624758999998</v>
      </c>
      <c r="E238" s="15">
        <v>313.64328130999996</v>
      </c>
      <c r="F238" s="13">
        <v>684.3395289</v>
      </c>
    </row>
    <row r="239" spans="1:6" x14ac:dyDescent="0.25">
      <c r="A239" s="12"/>
      <c r="B239" s="9">
        <v>43787</v>
      </c>
      <c r="C239" s="13">
        <v>21.013344669999999</v>
      </c>
      <c r="D239" s="15">
        <v>389.51891411999998</v>
      </c>
      <c r="E239" s="15">
        <v>325.21350310999992</v>
      </c>
      <c r="F239" s="13">
        <v>714.7324172299999</v>
      </c>
    </row>
    <row r="240" spans="1:6" x14ac:dyDescent="0.25">
      <c r="A240" s="12"/>
      <c r="B240" s="9">
        <v>43817</v>
      </c>
      <c r="C240" s="13">
        <v>20.38352381</v>
      </c>
      <c r="D240" s="15">
        <v>431.60668034460105</v>
      </c>
      <c r="E240" s="15">
        <v>356.65700947239117</v>
      </c>
      <c r="F240" s="13">
        <v>788.26368981699216</v>
      </c>
    </row>
    <row r="241" spans="1:6" x14ac:dyDescent="0.25">
      <c r="A241" s="12"/>
      <c r="B241" s="9"/>
      <c r="C241" s="13"/>
      <c r="D241" s="15"/>
      <c r="E241" s="15"/>
      <c r="F241" s="13"/>
    </row>
    <row r="242" spans="1:6" x14ac:dyDescent="0.25">
      <c r="A242" s="12">
        <v>2020</v>
      </c>
      <c r="B242" s="9">
        <v>43848</v>
      </c>
      <c r="C242" s="13">
        <v>21.116554149999999</v>
      </c>
      <c r="D242" s="15">
        <v>458.65129862999999</v>
      </c>
      <c r="E242" s="15">
        <v>354.24778455000001</v>
      </c>
      <c r="F242" s="13">
        <v>812.89908317999993</v>
      </c>
    </row>
    <row r="243" spans="1:6" x14ac:dyDescent="0.25">
      <c r="A243" s="12"/>
      <c r="B243" s="9">
        <v>43879</v>
      </c>
      <c r="C243" s="13">
        <v>21.303947470000001</v>
      </c>
      <c r="D243" s="15">
        <v>440.559039573917</v>
      </c>
      <c r="E243" s="15">
        <v>353.91722135250791</v>
      </c>
      <c r="F243" s="13">
        <v>794.47626092642486</v>
      </c>
    </row>
    <row r="244" spans="1:6" x14ac:dyDescent="0.25">
      <c r="A244" s="12"/>
      <c r="B244" s="9">
        <v>43908</v>
      </c>
      <c r="C244" s="13">
        <v>21.255167559999997</v>
      </c>
      <c r="D244" s="15">
        <v>421.89676669559299</v>
      </c>
      <c r="E244" s="15">
        <v>338.88794690093397</v>
      </c>
      <c r="F244" s="13">
        <v>760.7847135965269</v>
      </c>
    </row>
    <row r="245" spans="1:6" x14ac:dyDescent="0.25">
      <c r="A245" s="12"/>
      <c r="B245" s="9">
        <v>43939</v>
      </c>
      <c r="C245" s="13">
        <v>21.080398519999999</v>
      </c>
      <c r="D245" s="15">
        <v>422.45669588751252</v>
      </c>
      <c r="E245" s="15">
        <v>342.2506454359426</v>
      </c>
      <c r="F245" s="13">
        <v>764.70734132345513</v>
      </c>
    </row>
    <row r="246" spans="1:6" x14ac:dyDescent="0.25">
      <c r="A246" s="12"/>
      <c r="B246" s="9">
        <v>43969</v>
      </c>
      <c r="C246" s="13">
        <v>20.934252950000001</v>
      </c>
      <c r="D246" s="15">
        <v>421.71807815076158</v>
      </c>
      <c r="E246" s="15">
        <v>342.15214489469656</v>
      </c>
      <c r="F246" s="13">
        <v>763.87022304545815</v>
      </c>
    </row>
    <row r="247" spans="1:6" x14ac:dyDescent="0.25">
      <c r="A247" s="12"/>
      <c r="B247" s="9">
        <v>44000</v>
      </c>
      <c r="C247" s="13">
        <v>21.550836349999997</v>
      </c>
      <c r="D247" s="15">
        <v>422.54340795515964</v>
      </c>
      <c r="E247" s="15">
        <v>348.68499625640555</v>
      </c>
      <c r="F247" s="13">
        <v>771.22840421156525</v>
      </c>
    </row>
    <row r="248" spans="1:6" x14ac:dyDescent="0.25">
      <c r="A248" s="12"/>
      <c r="B248" s="9">
        <v>44030</v>
      </c>
      <c r="C248" s="13">
        <v>22.614591000000001</v>
      </c>
      <c r="D248" s="15">
        <v>427.83320384943403</v>
      </c>
      <c r="E248" s="15">
        <v>357.55507202321769</v>
      </c>
      <c r="F248" s="13">
        <v>785.38827587265177</v>
      </c>
    </row>
    <row r="249" spans="1:6" x14ac:dyDescent="0.25">
      <c r="A249" s="12"/>
      <c r="B249" s="9">
        <v>44061</v>
      </c>
      <c r="C249" s="13">
        <v>22.87709065</v>
      </c>
      <c r="D249" s="15">
        <v>427.07110625891448</v>
      </c>
      <c r="E249" s="15">
        <v>344.00305107442341</v>
      </c>
      <c r="F249" s="13">
        <v>771.07415733333789</v>
      </c>
    </row>
    <row r="250" spans="1:6" x14ac:dyDescent="0.25">
      <c r="A250" s="12"/>
      <c r="B250" s="9">
        <v>44092</v>
      </c>
      <c r="C250" s="13">
        <v>22.788865979999997</v>
      </c>
      <c r="D250" s="15">
        <v>431.50455825489337</v>
      </c>
      <c r="E250" s="15">
        <v>345.78251943746483</v>
      </c>
      <c r="F250" s="13">
        <v>777.28707769235825</v>
      </c>
    </row>
    <row r="251" spans="1:6" x14ac:dyDescent="0.25">
      <c r="A251" s="12"/>
      <c r="B251" s="9">
        <v>44122</v>
      </c>
      <c r="C251" s="13">
        <v>22.961962110000002</v>
      </c>
      <c r="D251" s="15">
        <v>420.92112099772436</v>
      </c>
      <c r="E251" s="15">
        <v>343.18513239699274</v>
      </c>
      <c r="F251" s="13">
        <v>764.1062533947171</v>
      </c>
    </row>
    <row r="252" spans="1:6" x14ac:dyDescent="0.25">
      <c r="A252" s="12"/>
      <c r="B252" s="9">
        <v>44153</v>
      </c>
      <c r="C252" s="13">
        <v>23.961962110000002</v>
      </c>
      <c r="D252" s="15">
        <v>466.86771330111981</v>
      </c>
      <c r="E252" s="15">
        <v>346.52375131028492</v>
      </c>
      <c r="F252" s="13">
        <v>813.39146461140467</v>
      </c>
    </row>
    <row r="253" spans="1:6" x14ac:dyDescent="0.25">
      <c r="A253" s="12"/>
      <c r="B253" s="9">
        <v>44183</v>
      </c>
      <c r="C253" s="13">
        <f>'[1]MA-5SR'!HW8</f>
        <v>23.445774109999999</v>
      </c>
      <c r="D253" s="15">
        <f>'[1]MA-5SR'!HW19</f>
        <v>495.95857901985812</v>
      </c>
      <c r="E253" s="15">
        <f>'[1]MA-5SR'!HW20</f>
        <v>372.96870905831156</v>
      </c>
      <c r="F253" s="13">
        <f t="shared" ref="F253" si="3">D253+E253</f>
        <v>868.92728807816968</v>
      </c>
    </row>
    <row r="254" spans="1:6" x14ac:dyDescent="0.25">
      <c r="A254" s="12"/>
      <c r="B254" s="9"/>
      <c r="C254" s="13"/>
      <c r="D254" s="15"/>
      <c r="E254" s="15"/>
      <c r="F254" s="13"/>
    </row>
    <row r="255" spans="1:6" x14ac:dyDescent="0.25">
      <c r="A255" s="12">
        <v>2021</v>
      </c>
      <c r="B255" s="9">
        <v>44214</v>
      </c>
      <c r="C255" s="13">
        <f>'[1]MA-5SR'!HX8</f>
        <v>23.486536579999999</v>
      </c>
      <c r="D255" s="15">
        <f>'[1]MA-5SR'!HX19</f>
        <v>501.29481943164723</v>
      </c>
      <c r="E255" s="15">
        <f>'[1]MA-5SR'!HX20</f>
        <v>362.06975891380898</v>
      </c>
      <c r="F255" s="13">
        <f t="shared" ref="F255" si="4">D255+E255</f>
        <v>863.36457834545627</v>
      </c>
    </row>
    <row r="256" spans="1:6" x14ac:dyDescent="0.25">
      <c r="A256" s="12"/>
      <c r="B256" s="9">
        <v>44245</v>
      </c>
      <c r="C256" s="13">
        <f>'[1]MA-5SR'!HY8</f>
        <v>23.662674329999998</v>
      </c>
      <c r="D256" s="15">
        <f>'[1]MA-5SR'!HY19</f>
        <v>520.59827679</v>
      </c>
      <c r="E256" s="15">
        <f>'[1]MA-5SR'!HY20</f>
        <v>370.83577961999998</v>
      </c>
      <c r="F256" s="13">
        <f t="shared" ref="F256" si="5">D256+E256</f>
        <v>891.43405641000004</v>
      </c>
    </row>
    <row r="257" spans="1:8" x14ac:dyDescent="0.25">
      <c r="A257" s="12"/>
      <c r="B257" s="9">
        <v>44276</v>
      </c>
      <c r="C257" s="13">
        <v>23.26996896</v>
      </c>
      <c r="D257" s="15">
        <v>521.4934609523674</v>
      </c>
      <c r="E257" s="15">
        <v>371.86324252684778</v>
      </c>
      <c r="F257" s="13">
        <v>893.35670347921518</v>
      </c>
    </row>
    <row r="258" spans="1:8" x14ac:dyDescent="0.25">
      <c r="A258" s="12"/>
      <c r="B258" s="9">
        <v>44307</v>
      </c>
      <c r="C258" s="13">
        <v>23.692132909999998</v>
      </c>
      <c r="D258" s="15">
        <v>522.34748715818068</v>
      </c>
      <c r="E258" s="15">
        <v>394.60623029932202</v>
      </c>
      <c r="F258" s="13">
        <v>916.95371745750276</v>
      </c>
    </row>
    <row r="259" spans="1:8" x14ac:dyDescent="0.25">
      <c r="A259" s="12"/>
      <c r="B259" s="9">
        <v>44337</v>
      </c>
      <c r="C259" s="13">
        <v>24.040977889999997</v>
      </c>
      <c r="D259" s="15">
        <v>514.99857683296398</v>
      </c>
      <c r="E259" s="15">
        <v>442.12725716347649</v>
      </c>
      <c r="F259" s="13">
        <v>957.12583399644041</v>
      </c>
      <c r="H259" s="1" t="s">
        <v>13</v>
      </c>
    </row>
    <row r="260" spans="1:8" x14ac:dyDescent="0.25">
      <c r="A260" s="12"/>
      <c r="B260" s="9">
        <v>44368</v>
      </c>
      <c r="C260" s="13">
        <v>23.351426999999997</v>
      </c>
      <c r="D260" s="15">
        <v>508.24240852120369</v>
      </c>
      <c r="E260" s="15">
        <v>435.83780763707091</v>
      </c>
      <c r="F260" s="13">
        <v>944.08021615827465</v>
      </c>
    </row>
    <row r="261" spans="1:8" x14ac:dyDescent="0.25">
      <c r="A261" s="12"/>
      <c r="B261" s="9">
        <v>44398</v>
      </c>
      <c r="C261" s="13">
        <v>23.928702379999997</v>
      </c>
      <c r="D261" s="15">
        <v>526.3183213859196</v>
      </c>
      <c r="E261" s="15">
        <v>419.01703024444066</v>
      </c>
      <c r="F261" s="13">
        <v>945.33535163036026</v>
      </c>
    </row>
    <row r="262" spans="1:8" x14ac:dyDescent="0.25">
      <c r="A262" s="12"/>
      <c r="B262" s="9">
        <v>44429</v>
      </c>
      <c r="C262" s="13">
        <v>24.95946</v>
      </c>
      <c r="D262" s="15">
        <v>564.57015641257465</v>
      </c>
      <c r="E262" s="15">
        <v>406.83572338701396</v>
      </c>
      <c r="F262" s="13">
        <v>971.40587979958855</v>
      </c>
    </row>
    <row r="263" spans="1:8" x14ac:dyDescent="0.25">
      <c r="A263" s="12"/>
      <c r="B263" s="9">
        <v>44460</v>
      </c>
      <c r="C263" s="13">
        <v>24.85314</v>
      </c>
      <c r="D263" s="15">
        <v>567.30743581138449</v>
      </c>
      <c r="E263" s="15">
        <v>402.84357149006195</v>
      </c>
      <c r="F263" s="13">
        <v>970.1510073014465</v>
      </c>
    </row>
    <row r="264" spans="1:8" x14ac:dyDescent="0.25">
      <c r="A264" s="12"/>
      <c r="B264" s="9">
        <v>44490</v>
      </c>
      <c r="C264" s="13">
        <v>25.11929752</v>
      </c>
      <c r="D264" s="15">
        <v>546.32472531550468</v>
      </c>
      <c r="E264" s="15">
        <v>454.26171897493981</v>
      </c>
      <c r="F264" s="13">
        <v>1000.5864442904444</v>
      </c>
    </row>
    <row r="265" spans="1:8" x14ac:dyDescent="0.25">
      <c r="A265" s="12"/>
      <c r="B265" s="9">
        <v>44521</v>
      </c>
      <c r="C265" s="13">
        <v>25.239937359999999</v>
      </c>
      <c r="D265" s="15">
        <v>545.73376686003201</v>
      </c>
      <c r="E265" s="15">
        <v>490.31199680216741</v>
      </c>
      <c r="F265" s="13">
        <v>1036.0457636621995</v>
      </c>
    </row>
    <row r="266" spans="1:8" x14ac:dyDescent="0.25">
      <c r="A266" s="12"/>
      <c r="B266" s="9">
        <v>44551</v>
      </c>
      <c r="C266" s="13">
        <v>25.545412539999997</v>
      </c>
      <c r="D266" s="15">
        <v>619.01421042256925</v>
      </c>
      <c r="E266" s="15">
        <v>499.56123654720318</v>
      </c>
      <c r="F266" s="13">
        <v>1118.5754469697724</v>
      </c>
    </row>
    <row r="267" spans="1:8" x14ac:dyDescent="0.25">
      <c r="A267" s="12"/>
      <c r="B267" s="9"/>
      <c r="C267" s="13"/>
      <c r="D267" s="15"/>
      <c r="E267" s="15"/>
      <c r="F267" s="13"/>
    </row>
    <row r="268" spans="1:8" x14ac:dyDescent="0.25">
      <c r="A268" s="12">
        <v>2022</v>
      </c>
      <c r="B268" s="9">
        <v>44583</v>
      </c>
      <c r="C268" s="13">
        <v>26.079286419999999</v>
      </c>
      <c r="D268" s="15">
        <v>640.95548505489216</v>
      </c>
      <c r="E268" s="15">
        <v>534.29084132783805</v>
      </c>
      <c r="F268" s="13">
        <v>1175.2463263827303</v>
      </c>
    </row>
    <row r="269" spans="1:8" x14ac:dyDescent="0.25">
      <c r="A269" s="12"/>
      <c r="B269" s="9">
        <v>44614</v>
      </c>
      <c r="C269" s="13">
        <v>26.14218704</v>
      </c>
      <c r="D269" s="15">
        <v>639.65957467133501</v>
      </c>
      <c r="E269" s="15">
        <v>534.19792597549076</v>
      </c>
      <c r="F269" s="13">
        <v>1173.8575006468259</v>
      </c>
    </row>
    <row r="270" spans="1:8" x14ac:dyDescent="0.25">
      <c r="A270" s="12"/>
      <c r="B270" s="9">
        <v>44642</v>
      </c>
      <c r="C270" s="13">
        <v>26.318813609999999</v>
      </c>
      <c r="D270" s="15">
        <v>617.01715529166711</v>
      </c>
      <c r="E270" s="15">
        <v>526.03402471598224</v>
      </c>
      <c r="F270" s="13">
        <v>1143.0511800076492</v>
      </c>
    </row>
    <row r="271" spans="1:8" x14ac:dyDescent="0.25">
      <c r="A271" s="12"/>
      <c r="B271" s="9">
        <v>44673</v>
      </c>
      <c r="C271" s="13">
        <v>26.366247909999998</v>
      </c>
      <c r="D271" s="15">
        <v>605.41717775375605</v>
      </c>
      <c r="E271" s="15">
        <v>508.95648450123332</v>
      </c>
      <c r="F271" s="13">
        <v>1114.3736622549893</v>
      </c>
    </row>
    <row r="272" spans="1:8" x14ac:dyDescent="0.25">
      <c r="A272" s="12"/>
      <c r="B272" s="9">
        <v>44703</v>
      </c>
      <c r="C272" s="13">
        <v>26.498057129999999</v>
      </c>
      <c r="D272" s="15">
        <v>617.23466780331444</v>
      </c>
      <c r="E272" s="15">
        <v>512.53514242121173</v>
      </c>
      <c r="F272" s="13">
        <v>1129.7698102245263</v>
      </c>
    </row>
    <row r="273" spans="1:6" x14ac:dyDescent="0.25">
      <c r="A273" s="12"/>
      <c r="B273" s="9">
        <v>44734</v>
      </c>
      <c r="C273" s="13">
        <v>26.76755082</v>
      </c>
      <c r="D273" s="15">
        <v>570.17112916760698</v>
      </c>
      <c r="E273" s="15">
        <v>499.48928928823244</v>
      </c>
      <c r="F273" s="13">
        <v>1069.6604184558394</v>
      </c>
    </row>
    <row r="274" spans="1:6" x14ac:dyDescent="0.25">
      <c r="A274" s="12"/>
      <c r="B274" s="9">
        <v>44764</v>
      </c>
      <c r="C274" s="13">
        <v>26.863394060000001</v>
      </c>
      <c r="D274" s="15">
        <v>583.29681431283643</v>
      </c>
      <c r="E274" s="15">
        <v>452.1816785270118</v>
      </c>
      <c r="F274" s="13">
        <v>1035.4784928398483</v>
      </c>
    </row>
    <row r="275" spans="1:6" x14ac:dyDescent="0.25">
      <c r="A275" s="12"/>
      <c r="B275" s="9">
        <v>44795</v>
      </c>
      <c r="C275" s="13">
        <v>27.06187568</v>
      </c>
      <c r="D275" s="15">
        <v>597.71836826298443</v>
      </c>
      <c r="E275" s="15">
        <v>495.88033381543806</v>
      </c>
      <c r="F275" s="13">
        <v>1093.5987020784225</v>
      </c>
    </row>
    <row r="276" spans="1:6" x14ac:dyDescent="0.25">
      <c r="A276" s="12"/>
      <c r="B276" s="9">
        <v>44826</v>
      </c>
      <c r="C276" s="13">
        <v>27.15201982</v>
      </c>
      <c r="D276" s="15">
        <v>578.18127359095763</v>
      </c>
      <c r="E276" s="15">
        <v>487.71168207459255</v>
      </c>
      <c r="F276" s="13">
        <v>1065.8929556655503</v>
      </c>
    </row>
    <row r="277" spans="1:6" x14ac:dyDescent="0.25">
      <c r="A277" s="12"/>
      <c r="B277" s="9">
        <v>44856</v>
      </c>
      <c r="C277" s="13">
        <v>27.240608530000003</v>
      </c>
      <c r="D277" s="15">
        <v>588.21991709261067</v>
      </c>
      <c r="E277" s="15">
        <v>500.33754200430059</v>
      </c>
      <c r="F277" s="13">
        <v>1088.5574590969113</v>
      </c>
    </row>
    <row r="278" spans="1:6" x14ac:dyDescent="0.25">
      <c r="A278" s="12"/>
      <c r="B278" s="9">
        <v>44887</v>
      </c>
      <c r="C278" s="13">
        <v>27.164070820000003</v>
      </c>
      <c r="D278" s="15">
        <v>580.87397122003165</v>
      </c>
      <c r="E278" s="15">
        <v>481.13959577908571</v>
      </c>
      <c r="F278" s="13">
        <v>1062.0135669991173</v>
      </c>
    </row>
    <row r="279" spans="1:6" x14ac:dyDescent="0.25">
      <c r="A279" s="12"/>
      <c r="B279" s="9">
        <v>44917</v>
      </c>
      <c r="C279" s="13">
        <v>27.583803440000001</v>
      </c>
      <c r="D279" s="15">
        <v>678.93212849519307</v>
      </c>
      <c r="E279" s="15">
        <v>535.89781159599033</v>
      </c>
      <c r="F279" s="13">
        <v>1214.8299400911833</v>
      </c>
    </row>
    <row r="280" spans="1:6" x14ac:dyDescent="0.25">
      <c r="A280" s="12">
        <v>2023</v>
      </c>
      <c r="B280" s="9"/>
      <c r="C280" s="13"/>
      <c r="D280" s="15"/>
      <c r="E280" s="15"/>
      <c r="F280" s="13"/>
    </row>
    <row r="281" spans="1:6" x14ac:dyDescent="0.25">
      <c r="A281" s="12"/>
      <c r="B281" s="9">
        <v>44949</v>
      </c>
      <c r="C281" s="13">
        <v>28.407778010000001</v>
      </c>
      <c r="D281" s="15">
        <v>685.63994106314874</v>
      </c>
      <c r="E281" s="15">
        <v>522.79606341303224</v>
      </c>
      <c r="F281" s="13">
        <v>1208.4360044761811</v>
      </c>
    </row>
    <row r="282" spans="1:6" x14ac:dyDescent="0.25">
      <c r="A282" s="12"/>
      <c r="B282" s="9">
        <v>44980</v>
      </c>
      <c r="C282" s="13">
        <v>28.35954585</v>
      </c>
      <c r="D282" s="15">
        <v>669.0656894</v>
      </c>
      <c r="E282" s="15">
        <v>532.35467643000004</v>
      </c>
      <c r="F282" s="13">
        <v>1201.42036583</v>
      </c>
    </row>
    <row r="283" spans="1:6" x14ac:dyDescent="0.25">
      <c r="A283" s="12"/>
      <c r="B283" s="9">
        <v>45008</v>
      </c>
      <c r="C283" s="13">
        <v>28.634756880000001</v>
      </c>
      <c r="D283" s="15">
        <v>631.83056276000002</v>
      </c>
      <c r="E283" s="15">
        <v>532.58345477</v>
      </c>
      <c r="F283" s="13">
        <v>1164.4140175299999</v>
      </c>
    </row>
    <row r="284" spans="1:6" x14ac:dyDescent="0.25">
      <c r="A284" s="12"/>
      <c r="B284" s="9">
        <v>45039</v>
      </c>
      <c r="C284" s="13">
        <v>28.936478470000001</v>
      </c>
      <c r="D284" s="15">
        <v>654.88790546444648</v>
      </c>
      <c r="E284" s="15">
        <v>515.62721874243221</v>
      </c>
      <c r="F284" s="13">
        <v>1170.5151242068787</v>
      </c>
    </row>
    <row r="285" spans="1:6" x14ac:dyDescent="0.25">
      <c r="A285" s="12"/>
      <c r="B285" s="9">
        <v>45069</v>
      </c>
      <c r="C285" s="13">
        <v>29.370553470000001</v>
      </c>
      <c r="D285" s="15">
        <v>642.09415179642349</v>
      </c>
      <c r="E285" s="15">
        <v>580.68286113081626</v>
      </c>
      <c r="F285" s="13">
        <v>1222.7770129272399</v>
      </c>
    </row>
    <row r="286" spans="1:6" x14ac:dyDescent="0.25">
      <c r="A286" s="12"/>
      <c r="B286" s="9">
        <v>45099</v>
      </c>
      <c r="C286" s="13">
        <v>29.68546847</v>
      </c>
      <c r="D286" s="15">
        <v>660.36392528011959</v>
      </c>
      <c r="E286" s="15">
        <v>612.50062802713933</v>
      </c>
      <c r="F286" s="13">
        <v>1272.864553307259</v>
      </c>
    </row>
    <row r="287" spans="1:6" x14ac:dyDescent="0.25">
      <c r="A287" s="12"/>
      <c r="B287" s="9">
        <v>45129</v>
      </c>
      <c r="C287" s="13">
        <v>30.109748469999996</v>
      </c>
      <c r="D287" s="15">
        <v>657.22899286767029</v>
      </c>
      <c r="E287" s="15">
        <v>614.0095621357616</v>
      </c>
      <c r="F287" s="13">
        <v>1271.2385550034319</v>
      </c>
    </row>
    <row r="288" spans="1:6" x14ac:dyDescent="0.25">
      <c r="A288" s="12"/>
      <c r="B288" s="9">
        <v>45160</v>
      </c>
      <c r="C288" s="13">
        <v>30.226836210000002</v>
      </c>
      <c r="D288" s="15">
        <v>669.37420258243628</v>
      </c>
      <c r="E288" s="15">
        <v>623.62120121203452</v>
      </c>
      <c r="F288" s="13">
        <v>1292.9954037944708</v>
      </c>
    </row>
    <row r="289" spans="1:6" x14ac:dyDescent="0.25">
      <c r="A289" s="12"/>
      <c r="B289" s="9">
        <v>45191</v>
      </c>
      <c r="C289" s="13">
        <v>30.473296210000001</v>
      </c>
      <c r="D289" s="15">
        <v>639.09720429224194</v>
      </c>
      <c r="E289" s="15">
        <v>611.5689146504925</v>
      </c>
      <c r="F289" s="13">
        <v>1250.6661189427346</v>
      </c>
    </row>
    <row r="290" spans="1:6" x14ac:dyDescent="0.25">
      <c r="A290" s="12"/>
      <c r="B290" s="9">
        <v>45221</v>
      </c>
      <c r="C290" s="13">
        <v>30.80013121</v>
      </c>
      <c r="D290" s="15">
        <v>633.16622978811074</v>
      </c>
      <c r="E290" s="15">
        <v>607.49128044822533</v>
      </c>
      <c r="F290" s="13">
        <v>1240.6575102363361</v>
      </c>
    </row>
    <row r="291" spans="1:6" x14ac:dyDescent="0.25">
      <c r="A291" s="12"/>
      <c r="B291" s="9">
        <v>45252</v>
      </c>
      <c r="C291" s="13">
        <v>30.872276210000003</v>
      </c>
      <c r="D291" s="15">
        <v>630.81337430590861</v>
      </c>
      <c r="E291" s="15">
        <v>509.9627447913644</v>
      </c>
      <c r="F291" s="13">
        <v>1140.7761190972731</v>
      </c>
    </row>
    <row r="292" spans="1:6" x14ac:dyDescent="0.25">
      <c r="A292" s="12"/>
      <c r="B292" s="9">
        <v>45282</v>
      </c>
      <c r="C292" s="13">
        <v>30.923938559999996</v>
      </c>
      <c r="D292" s="15">
        <v>678.12699369910263</v>
      </c>
      <c r="E292" s="15">
        <v>569.61358112948722</v>
      </c>
      <c r="F292" s="13">
        <v>1247.7405748285898</v>
      </c>
    </row>
    <row r="293" spans="1:6" x14ac:dyDescent="0.25">
      <c r="A293" s="12">
        <v>2024</v>
      </c>
      <c r="B293" s="9"/>
      <c r="C293" s="13"/>
      <c r="D293" s="15"/>
      <c r="E293" s="15"/>
      <c r="F293" s="13"/>
    </row>
    <row r="294" spans="1:6" x14ac:dyDescent="0.25">
      <c r="A294" s="12"/>
      <c r="B294" s="9">
        <v>45313</v>
      </c>
      <c r="C294" s="13">
        <v>30.923938559999996</v>
      </c>
      <c r="D294" s="15">
        <v>705.79275638634556</v>
      </c>
      <c r="E294" s="15">
        <v>570.72640295107612</v>
      </c>
      <c r="F294" s="13">
        <v>1276.5191593374216</v>
      </c>
    </row>
    <row r="295" spans="1:6" x14ac:dyDescent="0.25">
      <c r="A295" s="12"/>
      <c r="B295" s="9">
        <v>45344</v>
      </c>
      <c r="C295" s="13">
        <v>31.382696210000002</v>
      </c>
      <c r="D295" s="15">
        <v>669.60008538858631</v>
      </c>
      <c r="E295" s="15">
        <v>565.05661840378139</v>
      </c>
      <c r="F295" s="13">
        <v>1234.6567037923678</v>
      </c>
    </row>
    <row r="296" spans="1:6" x14ac:dyDescent="0.25">
      <c r="A296" s="12"/>
      <c r="B296" s="9">
        <v>45373</v>
      </c>
      <c r="C296" s="13">
        <v>30.90142019</v>
      </c>
      <c r="D296" s="15">
        <v>643.94476267024083</v>
      </c>
      <c r="E296" s="15">
        <v>534.83895155383664</v>
      </c>
      <c r="F296" s="13">
        <v>1178.7837142240774</v>
      </c>
    </row>
    <row r="297" spans="1:6" x14ac:dyDescent="0.25">
      <c r="A297" s="12"/>
      <c r="B297" s="9">
        <v>45404</v>
      </c>
      <c r="C297" s="13">
        <v>30.838763540000002</v>
      </c>
      <c r="D297" s="15">
        <v>643.63843513486631</v>
      </c>
      <c r="E297" s="15">
        <v>528.97043075515558</v>
      </c>
      <c r="F297" s="13">
        <v>1172.6088658900219</v>
      </c>
    </row>
    <row r="298" spans="1:6" x14ac:dyDescent="0.25">
      <c r="A298" s="12"/>
      <c r="B298" s="9">
        <v>45434</v>
      </c>
      <c r="C298" s="13">
        <v>30.974825509999999</v>
      </c>
      <c r="D298" s="15">
        <v>641.83879205061169</v>
      </c>
      <c r="E298" s="15">
        <v>612.32874593008262</v>
      </c>
      <c r="F298" s="13">
        <v>1254.1675379806943</v>
      </c>
    </row>
    <row r="299" spans="1:6" x14ac:dyDescent="0.25">
      <c r="A299" s="12"/>
      <c r="B299" s="9">
        <v>45465</v>
      </c>
      <c r="C299" s="13">
        <v>31.130128039999999</v>
      </c>
      <c r="D299" s="15">
        <v>551.03973328813686</v>
      </c>
      <c r="E299" s="15">
        <v>601.02713411421564</v>
      </c>
      <c r="F299" s="13">
        <v>1152.0668674023525</v>
      </c>
    </row>
    <row r="300" spans="1:6" x14ac:dyDescent="0.25">
      <c r="A300" s="12"/>
      <c r="B300" s="9">
        <v>45495</v>
      </c>
      <c r="C300" s="13">
        <v>31.37957759</v>
      </c>
      <c r="D300" s="15">
        <v>594.28810240981932</v>
      </c>
      <c r="E300" s="15">
        <v>605.12228620628093</v>
      </c>
      <c r="F300" s="13">
        <v>1199.4103886161001</v>
      </c>
    </row>
    <row r="301" spans="1:6" x14ac:dyDescent="0.25">
      <c r="A301" s="12"/>
      <c r="B301" s="9">
        <v>45526</v>
      </c>
      <c r="C301" s="13">
        <v>31.783147210000003</v>
      </c>
      <c r="D301" s="15">
        <v>606.3226779590583</v>
      </c>
      <c r="E301" s="15">
        <v>605.80181688740504</v>
      </c>
      <c r="F301" s="13">
        <v>1212.1244948464632</v>
      </c>
    </row>
    <row r="302" spans="1:6" x14ac:dyDescent="0.25">
      <c r="A302" s="12"/>
      <c r="B302" s="9">
        <v>45557</v>
      </c>
      <c r="C302" s="13">
        <v>32.370571210000001</v>
      </c>
      <c r="D302" s="15">
        <v>567.97602871347362</v>
      </c>
      <c r="E302" s="15">
        <v>616.23464914905071</v>
      </c>
      <c r="F302" s="13">
        <v>1184.2106778625243</v>
      </c>
    </row>
    <row r="303" spans="1:6" x14ac:dyDescent="0.25">
      <c r="A303" s="12"/>
      <c r="B303" s="9">
        <v>45587</v>
      </c>
      <c r="C303" s="13">
        <v>32.68867436</v>
      </c>
      <c r="D303" s="15">
        <v>605.53339862160522</v>
      </c>
      <c r="E303" s="15">
        <v>623.4831613392837</v>
      </c>
      <c r="F303" s="13">
        <v>1229.016559960889</v>
      </c>
    </row>
    <row r="304" spans="1:6" x14ac:dyDescent="0.25">
      <c r="A304" s="12"/>
      <c r="B304" s="9">
        <v>45618</v>
      </c>
      <c r="C304" s="13">
        <v>33.29772955</v>
      </c>
      <c r="D304" s="15">
        <v>602.42346354120957</v>
      </c>
      <c r="E304" s="15">
        <v>634.44548015855162</v>
      </c>
      <c r="F304" s="13">
        <v>1236.8689436997611</v>
      </c>
    </row>
    <row r="305" spans="1:7" x14ac:dyDescent="0.25">
      <c r="A305" s="12"/>
      <c r="B305" s="9">
        <v>45648</v>
      </c>
      <c r="C305" s="13">
        <v>33.392313430000002</v>
      </c>
      <c r="D305" s="15">
        <v>675.98411123838514</v>
      </c>
      <c r="E305" s="15">
        <v>662.87985377471261</v>
      </c>
      <c r="F305" s="13">
        <v>1338.8639650130976</v>
      </c>
    </row>
    <row r="306" spans="1:7" x14ac:dyDescent="0.25">
      <c r="A306" s="12">
        <v>2025</v>
      </c>
      <c r="B306" s="9"/>
      <c r="C306" s="13"/>
      <c r="D306" s="15"/>
      <c r="E306" s="15"/>
      <c r="F306" s="13"/>
    </row>
    <row r="307" spans="1:7" x14ac:dyDescent="0.25">
      <c r="A307" s="12"/>
      <c r="B307" s="9">
        <v>45679</v>
      </c>
      <c r="C307" s="13">
        <v>33.538873930000001</v>
      </c>
      <c r="D307" s="15">
        <v>750.80869504000009</v>
      </c>
      <c r="E307" s="15">
        <v>549.032099604</v>
      </c>
      <c r="F307" s="13">
        <v>1299.8407946440002</v>
      </c>
    </row>
    <row r="308" spans="1:7" x14ac:dyDescent="0.25">
      <c r="A308" s="12"/>
      <c r="B308" s="9">
        <v>45710</v>
      </c>
      <c r="C308" s="13">
        <v>33.520067500000003</v>
      </c>
      <c r="D308" s="15">
        <v>717.3348389803474</v>
      </c>
      <c r="E308" s="15">
        <v>575.99217178583729</v>
      </c>
      <c r="F308" s="13">
        <v>1293.3270107661847</v>
      </c>
    </row>
    <row r="309" spans="1:7" x14ac:dyDescent="0.25">
      <c r="A309" s="12"/>
      <c r="B309" s="9">
        <v>45738</v>
      </c>
      <c r="C309" s="13">
        <v>34.220229549999999</v>
      </c>
      <c r="D309" s="15">
        <v>584.5710512358786</v>
      </c>
      <c r="E309" s="15">
        <v>579.39510348069416</v>
      </c>
      <c r="F309" s="13">
        <v>1163.9661547165729</v>
      </c>
    </row>
    <row r="310" spans="1:7" x14ac:dyDescent="0.25">
      <c r="A310" s="12"/>
      <c r="B310" s="9">
        <v>45769</v>
      </c>
      <c r="C310" s="13">
        <v>33.897617969999999</v>
      </c>
      <c r="D310" s="15">
        <v>571.57879914750606</v>
      </c>
      <c r="E310" s="15">
        <v>569.7955198916942</v>
      </c>
      <c r="F310" s="13">
        <v>1141.3743190392001</v>
      </c>
    </row>
    <row r="311" spans="1:7" x14ac:dyDescent="0.25">
      <c r="A311" s="12"/>
      <c r="B311" s="9">
        <v>45799</v>
      </c>
      <c r="C311" s="13">
        <v>34.300221929999999</v>
      </c>
      <c r="D311" s="15">
        <v>596.23575206478438</v>
      </c>
      <c r="E311" s="15">
        <v>570.8457151781671</v>
      </c>
      <c r="F311" s="13">
        <v>1167.0814672429515</v>
      </c>
    </row>
    <row r="312" spans="1:7" x14ac:dyDescent="0.25">
      <c r="A312" s="12"/>
      <c r="B312" s="9">
        <v>45830</v>
      </c>
      <c r="C312" s="13">
        <v>34.666871</v>
      </c>
      <c r="D312" s="15">
        <v>590.65672263338104</v>
      </c>
      <c r="E312" s="15">
        <v>584.97559402069396</v>
      </c>
      <c r="F312" s="13">
        <v>1175.6323166540751</v>
      </c>
    </row>
    <row r="313" spans="1:7" ht="25.5" x14ac:dyDescent="0.25">
      <c r="A313" s="5" t="s">
        <v>9</v>
      </c>
      <c r="B313" s="5" t="s">
        <v>10</v>
      </c>
      <c r="C313" s="5" t="s">
        <v>11</v>
      </c>
      <c r="D313" s="5" t="s">
        <v>6</v>
      </c>
      <c r="E313" s="5" t="s">
        <v>7</v>
      </c>
      <c r="F313" s="5" t="s">
        <v>12</v>
      </c>
      <c r="G313" s="7"/>
    </row>
  </sheetData>
  <mergeCells count="2">
    <mergeCell ref="A1:F1"/>
    <mergeCell ref="A2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2025-07-24T01:23:01Z</dcterms:modified>
</cp:coreProperties>
</file>